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orbelsky\Desktop\"/>
    </mc:Choice>
  </mc:AlternateContent>
  <xr:revisionPtr revIDLastSave="0" documentId="8_{B1C1EF20-FBA4-46B2-AB53-D77963D4AC06}" xr6:coauthVersionLast="36" xr6:coauthVersionMax="36" xr10:uidLastSave="{00000000-0000-0000-0000-000000000000}"/>
  <bookViews>
    <workbookView xWindow="0" yWindow="0" windowWidth="23040" windowHeight="8484" xr2:uid="{AFA6096F-B16D-4CF4-8391-834BC813C246}"/>
  </bookViews>
  <sheets>
    <sheet name="Nabídka SI" sheetId="1" r:id="rId1"/>
  </sheets>
  <definedNames>
    <definedName name="_xlnm._FilterDatabase" localSheetId="0" hidden="1">'Nabídka SI'!$A$1:$AE$23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" l="1"/>
  <c r="W23" i="1"/>
  <c r="AE22" i="1"/>
  <c r="W22" i="1"/>
  <c r="AE21" i="1"/>
  <c r="W21" i="1"/>
  <c r="AE20" i="1"/>
  <c r="W20" i="1"/>
  <c r="AE19" i="1"/>
  <c r="W19" i="1"/>
  <c r="AE18" i="1"/>
  <c r="W18" i="1"/>
  <c r="AE17" i="1"/>
  <c r="W17" i="1"/>
  <c r="AE16" i="1"/>
  <c r="W16" i="1"/>
  <c r="AE15" i="1"/>
  <c r="W15" i="1"/>
  <c r="AE14" i="1"/>
  <c r="W14" i="1"/>
  <c r="AE13" i="1"/>
  <c r="W13" i="1"/>
  <c r="AE12" i="1"/>
  <c r="W12" i="1"/>
  <c r="AE11" i="1"/>
  <c r="W11" i="1"/>
  <c r="AE10" i="1"/>
  <c r="W10" i="1"/>
  <c r="AE9" i="1"/>
  <c r="W9" i="1"/>
  <c r="AE8" i="1"/>
  <c r="W8" i="1"/>
  <c r="AE7" i="1"/>
  <c r="W7" i="1"/>
  <c r="AE6" i="1"/>
  <c r="W6" i="1"/>
  <c r="AE5" i="1"/>
  <c r="W5" i="1"/>
  <c r="AE4" i="1"/>
  <c r="W4" i="1"/>
  <c r="AE3" i="1"/>
  <c r="AE25" i="1" s="1"/>
  <c r="W3" i="1"/>
  <c r="AE2" i="1"/>
  <c r="W2" i="1"/>
</calcChain>
</file>

<file path=xl/sharedStrings.xml><?xml version="1.0" encoding="utf-8"?>
<sst xmlns="http://schemas.openxmlformats.org/spreadsheetml/2006/main" count="313" uniqueCount="89">
  <si>
    <t>OBJECTID</t>
  </si>
  <si>
    <t>FID_Tippelt_2025_final_Dissolve</t>
  </si>
  <si>
    <t>FID_cele_uzemi_2025_01</t>
  </si>
  <si>
    <t>id</t>
  </si>
  <si>
    <t>katuze_kod</t>
  </si>
  <si>
    <t>obec</t>
  </si>
  <si>
    <t>kat. území</t>
  </si>
  <si>
    <t>druh
evidence</t>
  </si>
  <si>
    <t>parskup</t>
  </si>
  <si>
    <t>parcis</t>
  </si>
  <si>
    <t>parpod</t>
  </si>
  <si>
    <t>drupoz</t>
  </si>
  <si>
    <t>parc. č.</t>
  </si>
  <si>
    <t>druh pozemku</t>
  </si>
  <si>
    <t>zpvypa</t>
  </si>
  <si>
    <r>
      <t xml:space="preserve">výměra </t>
    </r>
    <r>
      <rPr>
        <b/>
        <sz val="10"/>
        <rFont val="Calibri"/>
        <family val="2"/>
        <charset val="238"/>
      </rPr>
      <t>[m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>]</t>
    </r>
  </si>
  <si>
    <t>tel_id</t>
  </si>
  <si>
    <t>LV č.</t>
  </si>
  <si>
    <t>icorg</t>
  </si>
  <si>
    <t>icorg_n</t>
  </si>
  <si>
    <t>podíl</t>
  </si>
  <si>
    <t>parkod</t>
  </si>
  <si>
    <t>pupfl</t>
  </si>
  <si>
    <t>zpf</t>
  </si>
  <si>
    <t>np</t>
  </si>
  <si>
    <t>Shape_Length</t>
  </si>
  <si>
    <t>Shape_Area</t>
  </si>
  <si>
    <r>
      <t xml:space="preserve">výměra
předmětu pachtu </t>
    </r>
    <r>
      <rPr>
        <b/>
        <sz val="10"/>
        <rFont val="Calibri"/>
        <family val="2"/>
        <charset val="238"/>
      </rPr>
      <t>[m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>]</t>
    </r>
  </si>
  <si>
    <t>1507299610</t>
  </si>
  <si>
    <t>Horní Maršov</t>
  </si>
  <si>
    <t>KN</t>
  </si>
  <si>
    <t>470/2</t>
  </si>
  <si>
    <t>trvalý travní porost</t>
  </si>
  <si>
    <t xml:space="preserve"> KRNAP_100</t>
  </si>
  <si>
    <t>KRNAP_1.00</t>
  </si>
  <si>
    <t>ne</t>
  </si>
  <si>
    <t>ano</t>
  </si>
  <si>
    <t>*</t>
  </si>
  <si>
    <t>1573306610</t>
  </si>
  <si>
    <t>Maršov III</t>
  </si>
  <si>
    <t>396/1</t>
  </si>
  <si>
    <t>ostatní plocha</t>
  </si>
  <si>
    <t>1573309610</t>
  </si>
  <si>
    <t>400</t>
  </si>
  <si>
    <t>lesní pozemek</t>
  </si>
  <si>
    <t>1637336610</t>
  </si>
  <si>
    <t>Temný Důl</t>
  </si>
  <si>
    <t>203</t>
  </si>
  <si>
    <t>1637338610</t>
  </si>
  <si>
    <t>206/2</t>
  </si>
  <si>
    <t>1637339610</t>
  </si>
  <si>
    <t>207</t>
  </si>
  <si>
    <t>1637377610</t>
  </si>
  <si>
    <t>245</t>
  </si>
  <si>
    <t>1637381610</t>
  </si>
  <si>
    <t>248</t>
  </si>
  <si>
    <t>1637386610</t>
  </si>
  <si>
    <t>250/2</t>
  </si>
  <si>
    <t>1637390610</t>
  </si>
  <si>
    <t>260</t>
  </si>
  <si>
    <t>1637391610</t>
  </si>
  <si>
    <t>261/1</t>
  </si>
  <si>
    <t>1637394610</t>
  </si>
  <si>
    <t>264</t>
  </si>
  <si>
    <t>31015762010</t>
  </si>
  <si>
    <t>273/1</t>
  </si>
  <si>
    <t>31015763010</t>
  </si>
  <si>
    <t>273/2</t>
  </si>
  <si>
    <t>1637399610</t>
  </si>
  <si>
    <t>276</t>
  </si>
  <si>
    <t>1637400610</t>
  </si>
  <si>
    <t>277</t>
  </si>
  <si>
    <t>1637402610</t>
  </si>
  <si>
    <t>278/4</t>
  </si>
  <si>
    <t>1637410610</t>
  </si>
  <si>
    <t>288</t>
  </si>
  <si>
    <t>1637411610</t>
  </si>
  <si>
    <t>289</t>
  </si>
  <si>
    <t xml:space="preserve"> KRNAP_75</t>
  </si>
  <si>
    <t>KRNAP_0.50</t>
  </si>
  <si>
    <t>1439656610</t>
  </si>
  <si>
    <t>Janské Lázně</t>
  </si>
  <si>
    <t>Černá Hora v Krkonoších</t>
  </si>
  <si>
    <t>19/1</t>
  </si>
  <si>
    <t>1439657610</t>
  </si>
  <si>
    <t>19/2</t>
  </si>
  <si>
    <t>1439664610</t>
  </si>
  <si>
    <t>30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</si>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</sst>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" fontId="4" fillId="0" borderId="2" xfId="0" applyNumberFormat="1" applyFont="1" applyFill="1" applyBorder="1" applyAlignment="1" applyProtection="1"/>
    <xf numFmtId="0" fontId="4" fillId="0" borderId="2" xfId="0" applyFont="1" applyFill="1" applyBorder="1" applyAlignment="1" applyProtection="1"/>
    <xf numFmtId="0" fontId="0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/>
    <xf numFmtId="1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3" fontId="0" fillId="0" borderId="2" xfId="0" applyNumberFormat="1" applyBorder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0" fillId="4" borderId="4" xfId="0" applyFill="1" applyBorder="1"/>
    <xf numFmtId="3" fontId="1" fillId="4" borderId="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F9CD-F506-4A67-B0D8-6B3D41D0C95F}">
  <sheetPr>
    <outlinePr summaryBelow="0" summaryRight="0"/>
  </sheetPr>
  <dimension ref="A1:AE25"/>
  <sheetViews>
    <sheetView tabSelected="1" topLeftCell="G1" workbookViewId="0">
      <pane ySplit="1" topLeftCell="A2" activePane="bottomLeft" state="frozen"/>
      <selection pane="bottomLeft" activeCell="AI29" sqref="AI29"/>
    </sheetView>
  </sheetViews>
  <sheetFormatPr defaultRowHeight="13.2" outlineLevelRow="1" outlineLevelCol="1" x14ac:dyDescent="0.25"/>
  <cols>
    <col min="1" max="1" width="16" hidden="1" customWidth="1" outlineLevel="1" collapsed="1"/>
    <col min="2" max="3" width="16" hidden="1" customWidth="1" outlineLevel="1"/>
    <col min="4" max="4" width="11" hidden="1" customWidth="1" outlineLevel="1"/>
    <col min="5" max="5" width="16" hidden="1" customWidth="1" outlineLevel="1"/>
    <col min="6" max="6" width="14.88671875" customWidth="1"/>
    <col min="7" max="7" width="22.109375" customWidth="1"/>
    <col min="8" max="8" width="10.5546875" style="15" customWidth="1" collapsed="1"/>
    <col min="9" max="12" width="16" hidden="1" customWidth="1" outlineLevel="1"/>
    <col min="13" max="13" width="9" customWidth="1"/>
    <col min="14" max="14" width="16" customWidth="1" collapsed="1"/>
    <col min="15" max="15" width="16" hidden="1" customWidth="1" outlineLevel="1"/>
    <col min="16" max="16" width="16" customWidth="1" collapsed="1"/>
    <col min="17" max="17" width="16" hidden="1" customWidth="1" outlineLevel="1"/>
    <col min="18" max="18" width="7.77734375" style="15" customWidth="1" collapsed="1"/>
    <col min="19" max="20" width="50" hidden="1" customWidth="1" outlineLevel="1"/>
    <col min="21" max="22" width="2" hidden="1" customWidth="1" outlineLevel="1"/>
    <col min="23" max="23" width="8.33203125" style="15" customWidth="1" collapsed="1"/>
    <col min="24" max="24" width="50" hidden="1" customWidth="1" outlineLevel="1"/>
    <col min="25" max="27" width="3" hidden="1" customWidth="1" outlineLevel="1"/>
    <col min="28" max="29" width="16" hidden="1" customWidth="1" outlineLevel="1"/>
    <col min="30" max="30" width="2.77734375" style="15" customWidth="1"/>
    <col min="31" max="31" width="21.6640625" customWidth="1"/>
    <col min="257" max="261" width="0" hidden="1" customWidth="1"/>
    <col min="262" max="262" width="14.88671875" customWidth="1"/>
    <col min="263" max="263" width="22.109375" customWidth="1"/>
    <col min="264" max="264" width="10.5546875" customWidth="1"/>
    <col min="265" max="268" width="0" hidden="1" customWidth="1"/>
    <col min="269" max="269" width="9" customWidth="1"/>
    <col min="270" max="270" width="16" customWidth="1"/>
    <col min="271" max="271" width="0" hidden="1" customWidth="1"/>
    <col min="272" max="272" width="16" customWidth="1"/>
    <col min="273" max="273" width="0" hidden="1" customWidth="1"/>
    <col min="274" max="274" width="7.77734375" customWidth="1"/>
    <col min="275" max="278" width="0" hidden="1" customWidth="1"/>
    <col min="279" max="279" width="8.33203125" customWidth="1"/>
    <col min="280" max="285" width="0" hidden="1" customWidth="1"/>
    <col min="286" max="286" width="2.77734375" customWidth="1"/>
    <col min="287" max="287" width="21.6640625" customWidth="1"/>
    <col min="513" max="517" width="0" hidden="1" customWidth="1"/>
    <col min="518" max="518" width="14.88671875" customWidth="1"/>
    <col min="519" max="519" width="22.109375" customWidth="1"/>
    <col min="520" max="520" width="10.5546875" customWidth="1"/>
    <col min="521" max="524" width="0" hidden="1" customWidth="1"/>
    <col min="525" max="525" width="9" customWidth="1"/>
    <col min="526" max="526" width="16" customWidth="1"/>
    <col min="527" max="527" width="0" hidden="1" customWidth="1"/>
    <col min="528" max="528" width="16" customWidth="1"/>
    <col min="529" max="529" width="0" hidden="1" customWidth="1"/>
    <col min="530" max="530" width="7.77734375" customWidth="1"/>
    <col min="531" max="534" width="0" hidden="1" customWidth="1"/>
    <col min="535" max="535" width="8.33203125" customWidth="1"/>
    <col min="536" max="541" width="0" hidden="1" customWidth="1"/>
    <col min="542" max="542" width="2.77734375" customWidth="1"/>
    <col min="543" max="543" width="21.6640625" customWidth="1"/>
    <col min="769" max="773" width="0" hidden="1" customWidth="1"/>
    <col min="774" max="774" width="14.88671875" customWidth="1"/>
    <col min="775" max="775" width="22.109375" customWidth="1"/>
    <col min="776" max="776" width="10.5546875" customWidth="1"/>
    <col min="777" max="780" width="0" hidden="1" customWidth="1"/>
    <col min="781" max="781" width="9" customWidth="1"/>
    <col min="782" max="782" width="16" customWidth="1"/>
    <col min="783" max="783" width="0" hidden="1" customWidth="1"/>
    <col min="784" max="784" width="16" customWidth="1"/>
    <col min="785" max="785" width="0" hidden="1" customWidth="1"/>
    <col min="786" max="786" width="7.77734375" customWidth="1"/>
    <col min="787" max="790" width="0" hidden="1" customWidth="1"/>
    <col min="791" max="791" width="8.33203125" customWidth="1"/>
    <col min="792" max="797" width="0" hidden="1" customWidth="1"/>
    <col min="798" max="798" width="2.77734375" customWidth="1"/>
    <col min="799" max="799" width="21.6640625" customWidth="1"/>
    <col min="1025" max="1029" width="0" hidden="1" customWidth="1"/>
    <col min="1030" max="1030" width="14.88671875" customWidth="1"/>
    <col min="1031" max="1031" width="22.109375" customWidth="1"/>
    <col min="1032" max="1032" width="10.5546875" customWidth="1"/>
    <col min="1033" max="1036" width="0" hidden="1" customWidth="1"/>
    <col min="1037" max="1037" width="9" customWidth="1"/>
    <col min="1038" max="1038" width="16" customWidth="1"/>
    <col min="1039" max="1039" width="0" hidden="1" customWidth="1"/>
    <col min="1040" max="1040" width="16" customWidth="1"/>
    <col min="1041" max="1041" width="0" hidden="1" customWidth="1"/>
    <col min="1042" max="1042" width="7.77734375" customWidth="1"/>
    <col min="1043" max="1046" width="0" hidden="1" customWidth="1"/>
    <col min="1047" max="1047" width="8.33203125" customWidth="1"/>
    <col min="1048" max="1053" width="0" hidden="1" customWidth="1"/>
    <col min="1054" max="1054" width="2.77734375" customWidth="1"/>
    <col min="1055" max="1055" width="21.6640625" customWidth="1"/>
    <col min="1281" max="1285" width="0" hidden="1" customWidth="1"/>
    <col min="1286" max="1286" width="14.88671875" customWidth="1"/>
    <col min="1287" max="1287" width="22.109375" customWidth="1"/>
    <col min="1288" max="1288" width="10.5546875" customWidth="1"/>
    <col min="1289" max="1292" width="0" hidden="1" customWidth="1"/>
    <col min="1293" max="1293" width="9" customWidth="1"/>
    <col min="1294" max="1294" width="16" customWidth="1"/>
    <col min="1295" max="1295" width="0" hidden="1" customWidth="1"/>
    <col min="1296" max="1296" width="16" customWidth="1"/>
    <col min="1297" max="1297" width="0" hidden="1" customWidth="1"/>
    <col min="1298" max="1298" width="7.77734375" customWidth="1"/>
    <col min="1299" max="1302" width="0" hidden="1" customWidth="1"/>
    <col min="1303" max="1303" width="8.33203125" customWidth="1"/>
    <col min="1304" max="1309" width="0" hidden="1" customWidth="1"/>
    <col min="1310" max="1310" width="2.77734375" customWidth="1"/>
    <col min="1311" max="1311" width="21.6640625" customWidth="1"/>
    <col min="1537" max="1541" width="0" hidden="1" customWidth="1"/>
    <col min="1542" max="1542" width="14.88671875" customWidth="1"/>
    <col min="1543" max="1543" width="22.109375" customWidth="1"/>
    <col min="1544" max="1544" width="10.5546875" customWidth="1"/>
    <col min="1545" max="1548" width="0" hidden="1" customWidth="1"/>
    <col min="1549" max="1549" width="9" customWidth="1"/>
    <col min="1550" max="1550" width="16" customWidth="1"/>
    <col min="1551" max="1551" width="0" hidden="1" customWidth="1"/>
    <col min="1552" max="1552" width="16" customWidth="1"/>
    <col min="1553" max="1553" width="0" hidden="1" customWidth="1"/>
    <col min="1554" max="1554" width="7.77734375" customWidth="1"/>
    <col min="1555" max="1558" width="0" hidden="1" customWidth="1"/>
    <col min="1559" max="1559" width="8.33203125" customWidth="1"/>
    <col min="1560" max="1565" width="0" hidden="1" customWidth="1"/>
    <col min="1566" max="1566" width="2.77734375" customWidth="1"/>
    <col min="1567" max="1567" width="21.6640625" customWidth="1"/>
    <col min="1793" max="1797" width="0" hidden="1" customWidth="1"/>
    <col min="1798" max="1798" width="14.88671875" customWidth="1"/>
    <col min="1799" max="1799" width="22.109375" customWidth="1"/>
    <col min="1800" max="1800" width="10.5546875" customWidth="1"/>
    <col min="1801" max="1804" width="0" hidden="1" customWidth="1"/>
    <col min="1805" max="1805" width="9" customWidth="1"/>
    <col min="1806" max="1806" width="16" customWidth="1"/>
    <col min="1807" max="1807" width="0" hidden="1" customWidth="1"/>
    <col min="1808" max="1808" width="16" customWidth="1"/>
    <col min="1809" max="1809" width="0" hidden="1" customWidth="1"/>
    <col min="1810" max="1810" width="7.77734375" customWidth="1"/>
    <col min="1811" max="1814" width="0" hidden="1" customWidth="1"/>
    <col min="1815" max="1815" width="8.33203125" customWidth="1"/>
    <col min="1816" max="1821" width="0" hidden="1" customWidth="1"/>
    <col min="1822" max="1822" width="2.77734375" customWidth="1"/>
    <col min="1823" max="1823" width="21.6640625" customWidth="1"/>
    <col min="2049" max="2053" width="0" hidden="1" customWidth="1"/>
    <col min="2054" max="2054" width="14.88671875" customWidth="1"/>
    <col min="2055" max="2055" width="22.109375" customWidth="1"/>
    <col min="2056" max="2056" width="10.5546875" customWidth="1"/>
    <col min="2057" max="2060" width="0" hidden="1" customWidth="1"/>
    <col min="2061" max="2061" width="9" customWidth="1"/>
    <col min="2062" max="2062" width="16" customWidth="1"/>
    <col min="2063" max="2063" width="0" hidden="1" customWidth="1"/>
    <col min="2064" max="2064" width="16" customWidth="1"/>
    <col min="2065" max="2065" width="0" hidden="1" customWidth="1"/>
    <col min="2066" max="2066" width="7.77734375" customWidth="1"/>
    <col min="2067" max="2070" width="0" hidden="1" customWidth="1"/>
    <col min="2071" max="2071" width="8.33203125" customWidth="1"/>
    <col min="2072" max="2077" width="0" hidden="1" customWidth="1"/>
    <col min="2078" max="2078" width="2.77734375" customWidth="1"/>
    <col min="2079" max="2079" width="21.6640625" customWidth="1"/>
    <col min="2305" max="2309" width="0" hidden="1" customWidth="1"/>
    <col min="2310" max="2310" width="14.88671875" customWidth="1"/>
    <col min="2311" max="2311" width="22.109375" customWidth="1"/>
    <col min="2312" max="2312" width="10.5546875" customWidth="1"/>
    <col min="2313" max="2316" width="0" hidden="1" customWidth="1"/>
    <col min="2317" max="2317" width="9" customWidth="1"/>
    <col min="2318" max="2318" width="16" customWidth="1"/>
    <col min="2319" max="2319" width="0" hidden="1" customWidth="1"/>
    <col min="2320" max="2320" width="16" customWidth="1"/>
    <col min="2321" max="2321" width="0" hidden="1" customWidth="1"/>
    <col min="2322" max="2322" width="7.77734375" customWidth="1"/>
    <col min="2323" max="2326" width="0" hidden="1" customWidth="1"/>
    <col min="2327" max="2327" width="8.33203125" customWidth="1"/>
    <col min="2328" max="2333" width="0" hidden="1" customWidth="1"/>
    <col min="2334" max="2334" width="2.77734375" customWidth="1"/>
    <col min="2335" max="2335" width="21.6640625" customWidth="1"/>
    <col min="2561" max="2565" width="0" hidden="1" customWidth="1"/>
    <col min="2566" max="2566" width="14.88671875" customWidth="1"/>
    <col min="2567" max="2567" width="22.109375" customWidth="1"/>
    <col min="2568" max="2568" width="10.5546875" customWidth="1"/>
    <col min="2569" max="2572" width="0" hidden="1" customWidth="1"/>
    <col min="2573" max="2573" width="9" customWidth="1"/>
    <col min="2574" max="2574" width="16" customWidth="1"/>
    <col min="2575" max="2575" width="0" hidden="1" customWidth="1"/>
    <col min="2576" max="2576" width="16" customWidth="1"/>
    <col min="2577" max="2577" width="0" hidden="1" customWidth="1"/>
    <col min="2578" max="2578" width="7.77734375" customWidth="1"/>
    <col min="2579" max="2582" width="0" hidden="1" customWidth="1"/>
    <col min="2583" max="2583" width="8.33203125" customWidth="1"/>
    <col min="2584" max="2589" width="0" hidden="1" customWidth="1"/>
    <col min="2590" max="2590" width="2.77734375" customWidth="1"/>
    <col min="2591" max="2591" width="21.6640625" customWidth="1"/>
    <col min="2817" max="2821" width="0" hidden="1" customWidth="1"/>
    <col min="2822" max="2822" width="14.88671875" customWidth="1"/>
    <col min="2823" max="2823" width="22.109375" customWidth="1"/>
    <col min="2824" max="2824" width="10.5546875" customWidth="1"/>
    <col min="2825" max="2828" width="0" hidden="1" customWidth="1"/>
    <col min="2829" max="2829" width="9" customWidth="1"/>
    <col min="2830" max="2830" width="16" customWidth="1"/>
    <col min="2831" max="2831" width="0" hidden="1" customWidth="1"/>
    <col min="2832" max="2832" width="16" customWidth="1"/>
    <col min="2833" max="2833" width="0" hidden="1" customWidth="1"/>
    <col min="2834" max="2834" width="7.77734375" customWidth="1"/>
    <col min="2835" max="2838" width="0" hidden="1" customWidth="1"/>
    <col min="2839" max="2839" width="8.33203125" customWidth="1"/>
    <col min="2840" max="2845" width="0" hidden="1" customWidth="1"/>
    <col min="2846" max="2846" width="2.77734375" customWidth="1"/>
    <col min="2847" max="2847" width="21.6640625" customWidth="1"/>
    <col min="3073" max="3077" width="0" hidden="1" customWidth="1"/>
    <col min="3078" max="3078" width="14.88671875" customWidth="1"/>
    <col min="3079" max="3079" width="22.109375" customWidth="1"/>
    <col min="3080" max="3080" width="10.5546875" customWidth="1"/>
    <col min="3081" max="3084" width="0" hidden="1" customWidth="1"/>
    <col min="3085" max="3085" width="9" customWidth="1"/>
    <col min="3086" max="3086" width="16" customWidth="1"/>
    <col min="3087" max="3087" width="0" hidden="1" customWidth="1"/>
    <col min="3088" max="3088" width="16" customWidth="1"/>
    <col min="3089" max="3089" width="0" hidden="1" customWidth="1"/>
    <col min="3090" max="3090" width="7.77734375" customWidth="1"/>
    <col min="3091" max="3094" width="0" hidden="1" customWidth="1"/>
    <col min="3095" max="3095" width="8.33203125" customWidth="1"/>
    <col min="3096" max="3101" width="0" hidden="1" customWidth="1"/>
    <col min="3102" max="3102" width="2.77734375" customWidth="1"/>
    <col min="3103" max="3103" width="21.6640625" customWidth="1"/>
    <col min="3329" max="3333" width="0" hidden="1" customWidth="1"/>
    <col min="3334" max="3334" width="14.88671875" customWidth="1"/>
    <col min="3335" max="3335" width="22.109375" customWidth="1"/>
    <col min="3336" max="3336" width="10.5546875" customWidth="1"/>
    <col min="3337" max="3340" width="0" hidden="1" customWidth="1"/>
    <col min="3341" max="3341" width="9" customWidth="1"/>
    <col min="3342" max="3342" width="16" customWidth="1"/>
    <col min="3343" max="3343" width="0" hidden="1" customWidth="1"/>
    <col min="3344" max="3344" width="16" customWidth="1"/>
    <col min="3345" max="3345" width="0" hidden="1" customWidth="1"/>
    <col min="3346" max="3346" width="7.77734375" customWidth="1"/>
    <col min="3347" max="3350" width="0" hidden="1" customWidth="1"/>
    <col min="3351" max="3351" width="8.33203125" customWidth="1"/>
    <col min="3352" max="3357" width="0" hidden="1" customWidth="1"/>
    <col min="3358" max="3358" width="2.77734375" customWidth="1"/>
    <col min="3359" max="3359" width="21.6640625" customWidth="1"/>
    <col min="3585" max="3589" width="0" hidden="1" customWidth="1"/>
    <col min="3590" max="3590" width="14.88671875" customWidth="1"/>
    <col min="3591" max="3591" width="22.109375" customWidth="1"/>
    <col min="3592" max="3592" width="10.5546875" customWidth="1"/>
    <col min="3593" max="3596" width="0" hidden="1" customWidth="1"/>
    <col min="3597" max="3597" width="9" customWidth="1"/>
    <col min="3598" max="3598" width="16" customWidth="1"/>
    <col min="3599" max="3599" width="0" hidden="1" customWidth="1"/>
    <col min="3600" max="3600" width="16" customWidth="1"/>
    <col min="3601" max="3601" width="0" hidden="1" customWidth="1"/>
    <col min="3602" max="3602" width="7.77734375" customWidth="1"/>
    <col min="3603" max="3606" width="0" hidden="1" customWidth="1"/>
    <col min="3607" max="3607" width="8.33203125" customWidth="1"/>
    <col min="3608" max="3613" width="0" hidden="1" customWidth="1"/>
    <col min="3614" max="3614" width="2.77734375" customWidth="1"/>
    <col min="3615" max="3615" width="21.6640625" customWidth="1"/>
    <col min="3841" max="3845" width="0" hidden="1" customWidth="1"/>
    <col min="3846" max="3846" width="14.88671875" customWidth="1"/>
    <col min="3847" max="3847" width="22.109375" customWidth="1"/>
    <col min="3848" max="3848" width="10.5546875" customWidth="1"/>
    <col min="3849" max="3852" width="0" hidden="1" customWidth="1"/>
    <col min="3853" max="3853" width="9" customWidth="1"/>
    <col min="3854" max="3854" width="16" customWidth="1"/>
    <col min="3855" max="3855" width="0" hidden="1" customWidth="1"/>
    <col min="3856" max="3856" width="16" customWidth="1"/>
    <col min="3857" max="3857" width="0" hidden="1" customWidth="1"/>
    <col min="3858" max="3858" width="7.77734375" customWidth="1"/>
    <col min="3859" max="3862" width="0" hidden="1" customWidth="1"/>
    <col min="3863" max="3863" width="8.33203125" customWidth="1"/>
    <col min="3864" max="3869" width="0" hidden="1" customWidth="1"/>
    <col min="3870" max="3870" width="2.77734375" customWidth="1"/>
    <col min="3871" max="3871" width="21.6640625" customWidth="1"/>
    <col min="4097" max="4101" width="0" hidden="1" customWidth="1"/>
    <col min="4102" max="4102" width="14.88671875" customWidth="1"/>
    <col min="4103" max="4103" width="22.109375" customWidth="1"/>
    <col min="4104" max="4104" width="10.5546875" customWidth="1"/>
    <col min="4105" max="4108" width="0" hidden="1" customWidth="1"/>
    <col min="4109" max="4109" width="9" customWidth="1"/>
    <col min="4110" max="4110" width="16" customWidth="1"/>
    <col min="4111" max="4111" width="0" hidden="1" customWidth="1"/>
    <col min="4112" max="4112" width="16" customWidth="1"/>
    <col min="4113" max="4113" width="0" hidden="1" customWidth="1"/>
    <col min="4114" max="4114" width="7.77734375" customWidth="1"/>
    <col min="4115" max="4118" width="0" hidden="1" customWidth="1"/>
    <col min="4119" max="4119" width="8.33203125" customWidth="1"/>
    <col min="4120" max="4125" width="0" hidden="1" customWidth="1"/>
    <col min="4126" max="4126" width="2.77734375" customWidth="1"/>
    <col min="4127" max="4127" width="21.6640625" customWidth="1"/>
    <col min="4353" max="4357" width="0" hidden="1" customWidth="1"/>
    <col min="4358" max="4358" width="14.88671875" customWidth="1"/>
    <col min="4359" max="4359" width="22.109375" customWidth="1"/>
    <col min="4360" max="4360" width="10.5546875" customWidth="1"/>
    <col min="4361" max="4364" width="0" hidden="1" customWidth="1"/>
    <col min="4365" max="4365" width="9" customWidth="1"/>
    <col min="4366" max="4366" width="16" customWidth="1"/>
    <col min="4367" max="4367" width="0" hidden="1" customWidth="1"/>
    <col min="4368" max="4368" width="16" customWidth="1"/>
    <col min="4369" max="4369" width="0" hidden="1" customWidth="1"/>
    <col min="4370" max="4370" width="7.77734375" customWidth="1"/>
    <col min="4371" max="4374" width="0" hidden="1" customWidth="1"/>
    <col min="4375" max="4375" width="8.33203125" customWidth="1"/>
    <col min="4376" max="4381" width="0" hidden="1" customWidth="1"/>
    <col min="4382" max="4382" width="2.77734375" customWidth="1"/>
    <col min="4383" max="4383" width="21.6640625" customWidth="1"/>
    <col min="4609" max="4613" width="0" hidden="1" customWidth="1"/>
    <col min="4614" max="4614" width="14.88671875" customWidth="1"/>
    <col min="4615" max="4615" width="22.109375" customWidth="1"/>
    <col min="4616" max="4616" width="10.5546875" customWidth="1"/>
    <col min="4617" max="4620" width="0" hidden="1" customWidth="1"/>
    <col min="4621" max="4621" width="9" customWidth="1"/>
    <col min="4622" max="4622" width="16" customWidth="1"/>
    <col min="4623" max="4623" width="0" hidden="1" customWidth="1"/>
    <col min="4624" max="4624" width="16" customWidth="1"/>
    <col min="4625" max="4625" width="0" hidden="1" customWidth="1"/>
    <col min="4626" max="4626" width="7.77734375" customWidth="1"/>
    <col min="4627" max="4630" width="0" hidden="1" customWidth="1"/>
    <col min="4631" max="4631" width="8.33203125" customWidth="1"/>
    <col min="4632" max="4637" width="0" hidden="1" customWidth="1"/>
    <col min="4638" max="4638" width="2.77734375" customWidth="1"/>
    <col min="4639" max="4639" width="21.6640625" customWidth="1"/>
    <col min="4865" max="4869" width="0" hidden="1" customWidth="1"/>
    <col min="4870" max="4870" width="14.88671875" customWidth="1"/>
    <col min="4871" max="4871" width="22.109375" customWidth="1"/>
    <col min="4872" max="4872" width="10.5546875" customWidth="1"/>
    <col min="4873" max="4876" width="0" hidden="1" customWidth="1"/>
    <col min="4877" max="4877" width="9" customWidth="1"/>
    <col min="4878" max="4878" width="16" customWidth="1"/>
    <col min="4879" max="4879" width="0" hidden="1" customWidth="1"/>
    <col min="4880" max="4880" width="16" customWidth="1"/>
    <col min="4881" max="4881" width="0" hidden="1" customWidth="1"/>
    <col min="4882" max="4882" width="7.77734375" customWidth="1"/>
    <col min="4883" max="4886" width="0" hidden="1" customWidth="1"/>
    <col min="4887" max="4887" width="8.33203125" customWidth="1"/>
    <col min="4888" max="4893" width="0" hidden="1" customWidth="1"/>
    <col min="4894" max="4894" width="2.77734375" customWidth="1"/>
    <col min="4895" max="4895" width="21.6640625" customWidth="1"/>
    <col min="5121" max="5125" width="0" hidden="1" customWidth="1"/>
    <col min="5126" max="5126" width="14.88671875" customWidth="1"/>
    <col min="5127" max="5127" width="22.109375" customWidth="1"/>
    <col min="5128" max="5128" width="10.5546875" customWidth="1"/>
    <col min="5129" max="5132" width="0" hidden="1" customWidth="1"/>
    <col min="5133" max="5133" width="9" customWidth="1"/>
    <col min="5134" max="5134" width="16" customWidth="1"/>
    <col min="5135" max="5135" width="0" hidden="1" customWidth="1"/>
    <col min="5136" max="5136" width="16" customWidth="1"/>
    <col min="5137" max="5137" width="0" hidden="1" customWidth="1"/>
    <col min="5138" max="5138" width="7.77734375" customWidth="1"/>
    <col min="5139" max="5142" width="0" hidden="1" customWidth="1"/>
    <col min="5143" max="5143" width="8.33203125" customWidth="1"/>
    <col min="5144" max="5149" width="0" hidden="1" customWidth="1"/>
    <col min="5150" max="5150" width="2.77734375" customWidth="1"/>
    <col min="5151" max="5151" width="21.6640625" customWidth="1"/>
    <col min="5377" max="5381" width="0" hidden="1" customWidth="1"/>
    <col min="5382" max="5382" width="14.88671875" customWidth="1"/>
    <col min="5383" max="5383" width="22.109375" customWidth="1"/>
    <col min="5384" max="5384" width="10.5546875" customWidth="1"/>
    <col min="5385" max="5388" width="0" hidden="1" customWidth="1"/>
    <col min="5389" max="5389" width="9" customWidth="1"/>
    <col min="5390" max="5390" width="16" customWidth="1"/>
    <col min="5391" max="5391" width="0" hidden="1" customWidth="1"/>
    <col min="5392" max="5392" width="16" customWidth="1"/>
    <col min="5393" max="5393" width="0" hidden="1" customWidth="1"/>
    <col min="5394" max="5394" width="7.77734375" customWidth="1"/>
    <col min="5395" max="5398" width="0" hidden="1" customWidth="1"/>
    <col min="5399" max="5399" width="8.33203125" customWidth="1"/>
    <col min="5400" max="5405" width="0" hidden="1" customWidth="1"/>
    <col min="5406" max="5406" width="2.77734375" customWidth="1"/>
    <col min="5407" max="5407" width="21.6640625" customWidth="1"/>
    <col min="5633" max="5637" width="0" hidden="1" customWidth="1"/>
    <col min="5638" max="5638" width="14.88671875" customWidth="1"/>
    <col min="5639" max="5639" width="22.109375" customWidth="1"/>
    <col min="5640" max="5640" width="10.5546875" customWidth="1"/>
    <col min="5641" max="5644" width="0" hidden="1" customWidth="1"/>
    <col min="5645" max="5645" width="9" customWidth="1"/>
    <col min="5646" max="5646" width="16" customWidth="1"/>
    <col min="5647" max="5647" width="0" hidden="1" customWidth="1"/>
    <col min="5648" max="5648" width="16" customWidth="1"/>
    <col min="5649" max="5649" width="0" hidden="1" customWidth="1"/>
    <col min="5650" max="5650" width="7.77734375" customWidth="1"/>
    <col min="5651" max="5654" width="0" hidden="1" customWidth="1"/>
    <col min="5655" max="5655" width="8.33203125" customWidth="1"/>
    <col min="5656" max="5661" width="0" hidden="1" customWidth="1"/>
    <col min="5662" max="5662" width="2.77734375" customWidth="1"/>
    <col min="5663" max="5663" width="21.6640625" customWidth="1"/>
    <col min="5889" max="5893" width="0" hidden="1" customWidth="1"/>
    <col min="5894" max="5894" width="14.88671875" customWidth="1"/>
    <col min="5895" max="5895" width="22.109375" customWidth="1"/>
    <col min="5896" max="5896" width="10.5546875" customWidth="1"/>
    <col min="5897" max="5900" width="0" hidden="1" customWidth="1"/>
    <col min="5901" max="5901" width="9" customWidth="1"/>
    <col min="5902" max="5902" width="16" customWidth="1"/>
    <col min="5903" max="5903" width="0" hidden="1" customWidth="1"/>
    <col min="5904" max="5904" width="16" customWidth="1"/>
    <col min="5905" max="5905" width="0" hidden="1" customWidth="1"/>
    <col min="5906" max="5906" width="7.77734375" customWidth="1"/>
    <col min="5907" max="5910" width="0" hidden="1" customWidth="1"/>
    <col min="5911" max="5911" width="8.33203125" customWidth="1"/>
    <col min="5912" max="5917" width="0" hidden="1" customWidth="1"/>
    <col min="5918" max="5918" width="2.77734375" customWidth="1"/>
    <col min="5919" max="5919" width="21.6640625" customWidth="1"/>
    <col min="6145" max="6149" width="0" hidden="1" customWidth="1"/>
    <col min="6150" max="6150" width="14.88671875" customWidth="1"/>
    <col min="6151" max="6151" width="22.109375" customWidth="1"/>
    <col min="6152" max="6152" width="10.5546875" customWidth="1"/>
    <col min="6153" max="6156" width="0" hidden="1" customWidth="1"/>
    <col min="6157" max="6157" width="9" customWidth="1"/>
    <col min="6158" max="6158" width="16" customWidth="1"/>
    <col min="6159" max="6159" width="0" hidden="1" customWidth="1"/>
    <col min="6160" max="6160" width="16" customWidth="1"/>
    <col min="6161" max="6161" width="0" hidden="1" customWidth="1"/>
    <col min="6162" max="6162" width="7.77734375" customWidth="1"/>
    <col min="6163" max="6166" width="0" hidden="1" customWidth="1"/>
    <col min="6167" max="6167" width="8.33203125" customWidth="1"/>
    <col min="6168" max="6173" width="0" hidden="1" customWidth="1"/>
    <col min="6174" max="6174" width="2.77734375" customWidth="1"/>
    <col min="6175" max="6175" width="21.6640625" customWidth="1"/>
    <col min="6401" max="6405" width="0" hidden="1" customWidth="1"/>
    <col min="6406" max="6406" width="14.88671875" customWidth="1"/>
    <col min="6407" max="6407" width="22.109375" customWidth="1"/>
    <col min="6408" max="6408" width="10.5546875" customWidth="1"/>
    <col min="6409" max="6412" width="0" hidden="1" customWidth="1"/>
    <col min="6413" max="6413" width="9" customWidth="1"/>
    <col min="6414" max="6414" width="16" customWidth="1"/>
    <col min="6415" max="6415" width="0" hidden="1" customWidth="1"/>
    <col min="6416" max="6416" width="16" customWidth="1"/>
    <col min="6417" max="6417" width="0" hidden="1" customWidth="1"/>
    <col min="6418" max="6418" width="7.77734375" customWidth="1"/>
    <col min="6419" max="6422" width="0" hidden="1" customWidth="1"/>
    <col min="6423" max="6423" width="8.33203125" customWidth="1"/>
    <col min="6424" max="6429" width="0" hidden="1" customWidth="1"/>
    <col min="6430" max="6430" width="2.77734375" customWidth="1"/>
    <col min="6431" max="6431" width="21.6640625" customWidth="1"/>
    <col min="6657" max="6661" width="0" hidden="1" customWidth="1"/>
    <col min="6662" max="6662" width="14.88671875" customWidth="1"/>
    <col min="6663" max="6663" width="22.109375" customWidth="1"/>
    <col min="6664" max="6664" width="10.5546875" customWidth="1"/>
    <col min="6665" max="6668" width="0" hidden="1" customWidth="1"/>
    <col min="6669" max="6669" width="9" customWidth="1"/>
    <col min="6670" max="6670" width="16" customWidth="1"/>
    <col min="6671" max="6671" width="0" hidden="1" customWidth="1"/>
    <col min="6672" max="6672" width="16" customWidth="1"/>
    <col min="6673" max="6673" width="0" hidden="1" customWidth="1"/>
    <col min="6674" max="6674" width="7.77734375" customWidth="1"/>
    <col min="6675" max="6678" width="0" hidden="1" customWidth="1"/>
    <col min="6679" max="6679" width="8.33203125" customWidth="1"/>
    <col min="6680" max="6685" width="0" hidden="1" customWidth="1"/>
    <col min="6686" max="6686" width="2.77734375" customWidth="1"/>
    <col min="6687" max="6687" width="21.6640625" customWidth="1"/>
    <col min="6913" max="6917" width="0" hidden="1" customWidth="1"/>
    <col min="6918" max="6918" width="14.88671875" customWidth="1"/>
    <col min="6919" max="6919" width="22.109375" customWidth="1"/>
    <col min="6920" max="6920" width="10.5546875" customWidth="1"/>
    <col min="6921" max="6924" width="0" hidden="1" customWidth="1"/>
    <col min="6925" max="6925" width="9" customWidth="1"/>
    <col min="6926" max="6926" width="16" customWidth="1"/>
    <col min="6927" max="6927" width="0" hidden="1" customWidth="1"/>
    <col min="6928" max="6928" width="16" customWidth="1"/>
    <col min="6929" max="6929" width="0" hidden="1" customWidth="1"/>
    <col min="6930" max="6930" width="7.77734375" customWidth="1"/>
    <col min="6931" max="6934" width="0" hidden="1" customWidth="1"/>
    <col min="6935" max="6935" width="8.33203125" customWidth="1"/>
    <col min="6936" max="6941" width="0" hidden="1" customWidth="1"/>
    <col min="6942" max="6942" width="2.77734375" customWidth="1"/>
    <col min="6943" max="6943" width="21.6640625" customWidth="1"/>
    <col min="7169" max="7173" width="0" hidden="1" customWidth="1"/>
    <col min="7174" max="7174" width="14.88671875" customWidth="1"/>
    <col min="7175" max="7175" width="22.109375" customWidth="1"/>
    <col min="7176" max="7176" width="10.5546875" customWidth="1"/>
    <col min="7177" max="7180" width="0" hidden="1" customWidth="1"/>
    <col min="7181" max="7181" width="9" customWidth="1"/>
    <col min="7182" max="7182" width="16" customWidth="1"/>
    <col min="7183" max="7183" width="0" hidden="1" customWidth="1"/>
    <col min="7184" max="7184" width="16" customWidth="1"/>
    <col min="7185" max="7185" width="0" hidden="1" customWidth="1"/>
    <col min="7186" max="7186" width="7.77734375" customWidth="1"/>
    <col min="7187" max="7190" width="0" hidden="1" customWidth="1"/>
    <col min="7191" max="7191" width="8.33203125" customWidth="1"/>
    <col min="7192" max="7197" width="0" hidden="1" customWidth="1"/>
    <col min="7198" max="7198" width="2.77734375" customWidth="1"/>
    <col min="7199" max="7199" width="21.6640625" customWidth="1"/>
    <col min="7425" max="7429" width="0" hidden="1" customWidth="1"/>
    <col min="7430" max="7430" width="14.88671875" customWidth="1"/>
    <col min="7431" max="7431" width="22.109375" customWidth="1"/>
    <col min="7432" max="7432" width="10.5546875" customWidth="1"/>
    <col min="7433" max="7436" width="0" hidden="1" customWidth="1"/>
    <col min="7437" max="7437" width="9" customWidth="1"/>
    <col min="7438" max="7438" width="16" customWidth="1"/>
    <col min="7439" max="7439" width="0" hidden="1" customWidth="1"/>
    <col min="7440" max="7440" width="16" customWidth="1"/>
    <col min="7441" max="7441" width="0" hidden="1" customWidth="1"/>
    <col min="7442" max="7442" width="7.77734375" customWidth="1"/>
    <col min="7443" max="7446" width="0" hidden="1" customWidth="1"/>
    <col min="7447" max="7447" width="8.33203125" customWidth="1"/>
    <col min="7448" max="7453" width="0" hidden="1" customWidth="1"/>
    <col min="7454" max="7454" width="2.77734375" customWidth="1"/>
    <col min="7455" max="7455" width="21.6640625" customWidth="1"/>
    <col min="7681" max="7685" width="0" hidden="1" customWidth="1"/>
    <col min="7686" max="7686" width="14.88671875" customWidth="1"/>
    <col min="7687" max="7687" width="22.109375" customWidth="1"/>
    <col min="7688" max="7688" width="10.5546875" customWidth="1"/>
    <col min="7689" max="7692" width="0" hidden="1" customWidth="1"/>
    <col min="7693" max="7693" width="9" customWidth="1"/>
    <col min="7694" max="7694" width="16" customWidth="1"/>
    <col min="7695" max="7695" width="0" hidden="1" customWidth="1"/>
    <col min="7696" max="7696" width="16" customWidth="1"/>
    <col min="7697" max="7697" width="0" hidden="1" customWidth="1"/>
    <col min="7698" max="7698" width="7.77734375" customWidth="1"/>
    <col min="7699" max="7702" width="0" hidden="1" customWidth="1"/>
    <col min="7703" max="7703" width="8.33203125" customWidth="1"/>
    <col min="7704" max="7709" width="0" hidden="1" customWidth="1"/>
    <col min="7710" max="7710" width="2.77734375" customWidth="1"/>
    <col min="7711" max="7711" width="21.6640625" customWidth="1"/>
    <col min="7937" max="7941" width="0" hidden="1" customWidth="1"/>
    <col min="7942" max="7942" width="14.88671875" customWidth="1"/>
    <col min="7943" max="7943" width="22.109375" customWidth="1"/>
    <col min="7944" max="7944" width="10.5546875" customWidth="1"/>
    <col min="7945" max="7948" width="0" hidden="1" customWidth="1"/>
    <col min="7949" max="7949" width="9" customWidth="1"/>
    <col min="7950" max="7950" width="16" customWidth="1"/>
    <col min="7951" max="7951" width="0" hidden="1" customWidth="1"/>
    <col min="7952" max="7952" width="16" customWidth="1"/>
    <col min="7953" max="7953" width="0" hidden="1" customWidth="1"/>
    <col min="7954" max="7954" width="7.77734375" customWidth="1"/>
    <col min="7955" max="7958" width="0" hidden="1" customWidth="1"/>
    <col min="7959" max="7959" width="8.33203125" customWidth="1"/>
    <col min="7960" max="7965" width="0" hidden="1" customWidth="1"/>
    <col min="7966" max="7966" width="2.77734375" customWidth="1"/>
    <col min="7967" max="7967" width="21.6640625" customWidth="1"/>
    <col min="8193" max="8197" width="0" hidden="1" customWidth="1"/>
    <col min="8198" max="8198" width="14.88671875" customWidth="1"/>
    <col min="8199" max="8199" width="22.109375" customWidth="1"/>
    <col min="8200" max="8200" width="10.5546875" customWidth="1"/>
    <col min="8201" max="8204" width="0" hidden="1" customWidth="1"/>
    <col min="8205" max="8205" width="9" customWidth="1"/>
    <col min="8206" max="8206" width="16" customWidth="1"/>
    <col min="8207" max="8207" width="0" hidden="1" customWidth="1"/>
    <col min="8208" max="8208" width="16" customWidth="1"/>
    <col min="8209" max="8209" width="0" hidden="1" customWidth="1"/>
    <col min="8210" max="8210" width="7.77734375" customWidth="1"/>
    <col min="8211" max="8214" width="0" hidden="1" customWidth="1"/>
    <col min="8215" max="8215" width="8.33203125" customWidth="1"/>
    <col min="8216" max="8221" width="0" hidden="1" customWidth="1"/>
    <col min="8222" max="8222" width="2.77734375" customWidth="1"/>
    <col min="8223" max="8223" width="21.6640625" customWidth="1"/>
    <col min="8449" max="8453" width="0" hidden="1" customWidth="1"/>
    <col min="8454" max="8454" width="14.88671875" customWidth="1"/>
    <col min="8455" max="8455" width="22.109375" customWidth="1"/>
    <col min="8456" max="8456" width="10.5546875" customWidth="1"/>
    <col min="8457" max="8460" width="0" hidden="1" customWidth="1"/>
    <col min="8461" max="8461" width="9" customWidth="1"/>
    <col min="8462" max="8462" width="16" customWidth="1"/>
    <col min="8463" max="8463" width="0" hidden="1" customWidth="1"/>
    <col min="8464" max="8464" width="16" customWidth="1"/>
    <col min="8465" max="8465" width="0" hidden="1" customWidth="1"/>
    <col min="8466" max="8466" width="7.77734375" customWidth="1"/>
    <col min="8467" max="8470" width="0" hidden="1" customWidth="1"/>
    <col min="8471" max="8471" width="8.33203125" customWidth="1"/>
    <col min="8472" max="8477" width="0" hidden="1" customWidth="1"/>
    <col min="8478" max="8478" width="2.77734375" customWidth="1"/>
    <col min="8479" max="8479" width="21.6640625" customWidth="1"/>
    <col min="8705" max="8709" width="0" hidden="1" customWidth="1"/>
    <col min="8710" max="8710" width="14.88671875" customWidth="1"/>
    <col min="8711" max="8711" width="22.109375" customWidth="1"/>
    <col min="8712" max="8712" width="10.5546875" customWidth="1"/>
    <col min="8713" max="8716" width="0" hidden="1" customWidth="1"/>
    <col min="8717" max="8717" width="9" customWidth="1"/>
    <col min="8718" max="8718" width="16" customWidth="1"/>
    <col min="8719" max="8719" width="0" hidden="1" customWidth="1"/>
    <col min="8720" max="8720" width="16" customWidth="1"/>
    <col min="8721" max="8721" width="0" hidden="1" customWidth="1"/>
    <col min="8722" max="8722" width="7.77734375" customWidth="1"/>
    <col min="8723" max="8726" width="0" hidden="1" customWidth="1"/>
    <col min="8727" max="8727" width="8.33203125" customWidth="1"/>
    <col min="8728" max="8733" width="0" hidden="1" customWidth="1"/>
    <col min="8734" max="8734" width="2.77734375" customWidth="1"/>
    <col min="8735" max="8735" width="21.6640625" customWidth="1"/>
    <col min="8961" max="8965" width="0" hidden="1" customWidth="1"/>
    <col min="8966" max="8966" width="14.88671875" customWidth="1"/>
    <col min="8967" max="8967" width="22.109375" customWidth="1"/>
    <col min="8968" max="8968" width="10.5546875" customWidth="1"/>
    <col min="8969" max="8972" width="0" hidden="1" customWidth="1"/>
    <col min="8973" max="8973" width="9" customWidth="1"/>
    <col min="8974" max="8974" width="16" customWidth="1"/>
    <col min="8975" max="8975" width="0" hidden="1" customWidth="1"/>
    <col min="8976" max="8976" width="16" customWidth="1"/>
    <col min="8977" max="8977" width="0" hidden="1" customWidth="1"/>
    <col min="8978" max="8978" width="7.77734375" customWidth="1"/>
    <col min="8979" max="8982" width="0" hidden="1" customWidth="1"/>
    <col min="8983" max="8983" width="8.33203125" customWidth="1"/>
    <col min="8984" max="8989" width="0" hidden="1" customWidth="1"/>
    <col min="8990" max="8990" width="2.77734375" customWidth="1"/>
    <col min="8991" max="8991" width="21.6640625" customWidth="1"/>
    <col min="9217" max="9221" width="0" hidden="1" customWidth="1"/>
    <col min="9222" max="9222" width="14.88671875" customWidth="1"/>
    <col min="9223" max="9223" width="22.109375" customWidth="1"/>
    <col min="9224" max="9224" width="10.5546875" customWidth="1"/>
    <col min="9225" max="9228" width="0" hidden="1" customWidth="1"/>
    <col min="9229" max="9229" width="9" customWidth="1"/>
    <col min="9230" max="9230" width="16" customWidth="1"/>
    <col min="9231" max="9231" width="0" hidden="1" customWidth="1"/>
    <col min="9232" max="9232" width="16" customWidth="1"/>
    <col min="9233" max="9233" width="0" hidden="1" customWidth="1"/>
    <col min="9234" max="9234" width="7.77734375" customWidth="1"/>
    <col min="9235" max="9238" width="0" hidden="1" customWidth="1"/>
    <col min="9239" max="9239" width="8.33203125" customWidth="1"/>
    <col min="9240" max="9245" width="0" hidden="1" customWidth="1"/>
    <col min="9246" max="9246" width="2.77734375" customWidth="1"/>
    <col min="9247" max="9247" width="21.6640625" customWidth="1"/>
    <col min="9473" max="9477" width="0" hidden="1" customWidth="1"/>
    <col min="9478" max="9478" width="14.88671875" customWidth="1"/>
    <col min="9479" max="9479" width="22.109375" customWidth="1"/>
    <col min="9480" max="9480" width="10.5546875" customWidth="1"/>
    <col min="9481" max="9484" width="0" hidden="1" customWidth="1"/>
    <col min="9485" max="9485" width="9" customWidth="1"/>
    <col min="9486" max="9486" width="16" customWidth="1"/>
    <col min="9487" max="9487" width="0" hidden="1" customWidth="1"/>
    <col min="9488" max="9488" width="16" customWidth="1"/>
    <col min="9489" max="9489" width="0" hidden="1" customWidth="1"/>
    <col min="9490" max="9490" width="7.77734375" customWidth="1"/>
    <col min="9491" max="9494" width="0" hidden="1" customWidth="1"/>
    <col min="9495" max="9495" width="8.33203125" customWidth="1"/>
    <col min="9496" max="9501" width="0" hidden="1" customWidth="1"/>
    <col min="9502" max="9502" width="2.77734375" customWidth="1"/>
    <col min="9503" max="9503" width="21.6640625" customWidth="1"/>
    <col min="9729" max="9733" width="0" hidden="1" customWidth="1"/>
    <col min="9734" max="9734" width="14.88671875" customWidth="1"/>
    <col min="9735" max="9735" width="22.109375" customWidth="1"/>
    <col min="9736" max="9736" width="10.5546875" customWidth="1"/>
    <col min="9737" max="9740" width="0" hidden="1" customWidth="1"/>
    <col min="9741" max="9741" width="9" customWidth="1"/>
    <col min="9742" max="9742" width="16" customWidth="1"/>
    <col min="9743" max="9743" width="0" hidden="1" customWidth="1"/>
    <col min="9744" max="9744" width="16" customWidth="1"/>
    <col min="9745" max="9745" width="0" hidden="1" customWidth="1"/>
    <col min="9746" max="9746" width="7.77734375" customWidth="1"/>
    <col min="9747" max="9750" width="0" hidden="1" customWidth="1"/>
    <col min="9751" max="9751" width="8.33203125" customWidth="1"/>
    <col min="9752" max="9757" width="0" hidden="1" customWidth="1"/>
    <col min="9758" max="9758" width="2.77734375" customWidth="1"/>
    <col min="9759" max="9759" width="21.6640625" customWidth="1"/>
    <col min="9985" max="9989" width="0" hidden="1" customWidth="1"/>
    <col min="9990" max="9990" width="14.88671875" customWidth="1"/>
    <col min="9991" max="9991" width="22.109375" customWidth="1"/>
    <col min="9992" max="9992" width="10.5546875" customWidth="1"/>
    <col min="9993" max="9996" width="0" hidden="1" customWidth="1"/>
    <col min="9997" max="9997" width="9" customWidth="1"/>
    <col min="9998" max="9998" width="16" customWidth="1"/>
    <col min="9999" max="9999" width="0" hidden="1" customWidth="1"/>
    <col min="10000" max="10000" width="16" customWidth="1"/>
    <col min="10001" max="10001" width="0" hidden="1" customWidth="1"/>
    <col min="10002" max="10002" width="7.77734375" customWidth="1"/>
    <col min="10003" max="10006" width="0" hidden="1" customWidth="1"/>
    <col min="10007" max="10007" width="8.33203125" customWidth="1"/>
    <col min="10008" max="10013" width="0" hidden="1" customWidth="1"/>
    <col min="10014" max="10014" width="2.77734375" customWidth="1"/>
    <col min="10015" max="10015" width="21.6640625" customWidth="1"/>
    <col min="10241" max="10245" width="0" hidden="1" customWidth="1"/>
    <col min="10246" max="10246" width="14.88671875" customWidth="1"/>
    <col min="10247" max="10247" width="22.109375" customWidth="1"/>
    <col min="10248" max="10248" width="10.5546875" customWidth="1"/>
    <col min="10249" max="10252" width="0" hidden="1" customWidth="1"/>
    <col min="10253" max="10253" width="9" customWidth="1"/>
    <col min="10254" max="10254" width="16" customWidth="1"/>
    <col min="10255" max="10255" width="0" hidden="1" customWidth="1"/>
    <col min="10256" max="10256" width="16" customWidth="1"/>
    <col min="10257" max="10257" width="0" hidden="1" customWidth="1"/>
    <col min="10258" max="10258" width="7.77734375" customWidth="1"/>
    <col min="10259" max="10262" width="0" hidden="1" customWidth="1"/>
    <col min="10263" max="10263" width="8.33203125" customWidth="1"/>
    <col min="10264" max="10269" width="0" hidden="1" customWidth="1"/>
    <col min="10270" max="10270" width="2.77734375" customWidth="1"/>
    <col min="10271" max="10271" width="21.6640625" customWidth="1"/>
    <col min="10497" max="10501" width="0" hidden="1" customWidth="1"/>
    <col min="10502" max="10502" width="14.88671875" customWidth="1"/>
    <col min="10503" max="10503" width="22.109375" customWidth="1"/>
    <col min="10504" max="10504" width="10.5546875" customWidth="1"/>
    <col min="10505" max="10508" width="0" hidden="1" customWidth="1"/>
    <col min="10509" max="10509" width="9" customWidth="1"/>
    <col min="10510" max="10510" width="16" customWidth="1"/>
    <col min="10511" max="10511" width="0" hidden="1" customWidth="1"/>
    <col min="10512" max="10512" width="16" customWidth="1"/>
    <col min="10513" max="10513" width="0" hidden="1" customWidth="1"/>
    <col min="10514" max="10514" width="7.77734375" customWidth="1"/>
    <col min="10515" max="10518" width="0" hidden="1" customWidth="1"/>
    <col min="10519" max="10519" width="8.33203125" customWidth="1"/>
    <col min="10520" max="10525" width="0" hidden="1" customWidth="1"/>
    <col min="10526" max="10526" width="2.77734375" customWidth="1"/>
    <col min="10527" max="10527" width="21.6640625" customWidth="1"/>
    <col min="10753" max="10757" width="0" hidden="1" customWidth="1"/>
    <col min="10758" max="10758" width="14.88671875" customWidth="1"/>
    <col min="10759" max="10759" width="22.109375" customWidth="1"/>
    <col min="10760" max="10760" width="10.5546875" customWidth="1"/>
    <col min="10761" max="10764" width="0" hidden="1" customWidth="1"/>
    <col min="10765" max="10765" width="9" customWidth="1"/>
    <col min="10766" max="10766" width="16" customWidth="1"/>
    <col min="10767" max="10767" width="0" hidden="1" customWidth="1"/>
    <col min="10768" max="10768" width="16" customWidth="1"/>
    <col min="10769" max="10769" width="0" hidden="1" customWidth="1"/>
    <col min="10770" max="10770" width="7.77734375" customWidth="1"/>
    <col min="10771" max="10774" width="0" hidden="1" customWidth="1"/>
    <col min="10775" max="10775" width="8.33203125" customWidth="1"/>
    <col min="10776" max="10781" width="0" hidden="1" customWidth="1"/>
    <col min="10782" max="10782" width="2.77734375" customWidth="1"/>
    <col min="10783" max="10783" width="21.6640625" customWidth="1"/>
    <col min="11009" max="11013" width="0" hidden="1" customWidth="1"/>
    <col min="11014" max="11014" width="14.88671875" customWidth="1"/>
    <col min="11015" max="11015" width="22.109375" customWidth="1"/>
    <col min="11016" max="11016" width="10.5546875" customWidth="1"/>
    <col min="11017" max="11020" width="0" hidden="1" customWidth="1"/>
    <col min="11021" max="11021" width="9" customWidth="1"/>
    <col min="11022" max="11022" width="16" customWidth="1"/>
    <col min="11023" max="11023" width="0" hidden="1" customWidth="1"/>
    <col min="11024" max="11024" width="16" customWidth="1"/>
    <col min="11025" max="11025" width="0" hidden="1" customWidth="1"/>
    <col min="11026" max="11026" width="7.77734375" customWidth="1"/>
    <col min="11027" max="11030" width="0" hidden="1" customWidth="1"/>
    <col min="11031" max="11031" width="8.33203125" customWidth="1"/>
    <col min="11032" max="11037" width="0" hidden="1" customWidth="1"/>
    <col min="11038" max="11038" width="2.77734375" customWidth="1"/>
    <col min="11039" max="11039" width="21.6640625" customWidth="1"/>
    <col min="11265" max="11269" width="0" hidden="1" customWidth="1"/>
    <col min="11270" max="11270" width="14.88671875" customWidth="1"/>
    <col min="11271" max="11271" width="22.109375" customWidth="1"/>
    <col min="11272" max="11272" width="10.5546875" customWidth="1"/>
    <col min="11273" max="11276" width="0" hidden="1" customWidth="1"/>
    <col min="11277" max="11277" width="9" customWidth="1"/>
    <col min="11278" max="11278" width="16" customWidth="1"/>
    <col min="11279" max="11279" width="0" hidden="1" customWidth="1"/>
    <col min="11280" max="11280" width="16" customWidth="1"/>
    <col min="11281" max="11281" width="0" hidden="1" customWidth="1"/>
    <col min="11282" max="11282" width="7.77734375" customWidth="1"/>
    <col min="11283" max="11286" width="0" hidden="1" customWidth="1"/>
    <col min="11287" max="11287" width="8.33203125" customWidth="1"/>
    <col min="11288" max="11293" width="0" hidden="1" customWidth="1"/>
    <col min="11294" max="11294" width="2.77734375" customWidth="1"/>
    <col min="11295" max="11295" width="21.6640625" customWidth="1"/>
    <col min="11521" max="11525" width="0" hidden="1" customWidth="1"/>
    <col min="11526" max="11526" width="14.88671875" customWidth="1"/>
    <col min="11527" max="11527" width="22.109375" customWidth="1"/>
    <col min="11528" max="11528" width="10.5546875" customWidth="1"/>
    <col min="11529" max="11532" width="0" hidden="1" customWidth="1"/>
    <col min="11533" max="11533" width="9" customWidth="1"/>
    <col min="11534" max="11534" width="16" customWidth="1"/>
    <col min="11535" max="11535" width="0" hidden="1" customWidth="1"/>
    <col min="11536" max="11536" width="16" customWidth="1"/>
    <col min="11537" max="11537" width="0" hidden="1" customWidth="1"/>
    <col min="11538" max="11538" width="7.77734375" customWidth="1"/>
    <col min="11539" max="11542" width="0" hidden="1" customWidth="1"/>
    <col min="11543" max="11543" width="8.33203125" customWidth="1"/>
    <col min="11544" max="11549" width="0" hidden="1" customWidth="1"/>
    <col min="11550" max="11550" width="2.77734375" customWidth="1"/>
    <col min="11551" max="11551" width="21.6640625" customWidth="1"/>
    <col min="11777" max="11781" width="0" hidden="1" customWidth="1"/>
    <col min="11782" max="11782" width="14.88671875" customWidth="1"/>
    <col min="11783" max="11783" width="22.109375" customWidth="1"/>
    <col min="11784" max="11784" width="10.5546875" customWidth="1"/>
    <col min="11785" max="11788" width="0" hidden="1" customWidth="1"/>
    <col min="11789" max="11789" width="9" customWidth="1"/>
    <col min="11790" max="11790" width="16" customWidth="1"/>
    <col min="11791" max="11791" width="0" hidden="1" customWidth="1"/>
    <col min="11792" max="11792" width="16" customWidth="1"/>
    <col min="11793" max="11793" width="0" hidden="1" customWidth="1"/>
    <col min="11794" max="11794" width="7.77734375" customWidth="1"/>
    <col min="11795" max="11798" width="0" hidden="1" customWidth="1"/>
    <col min="11799" max="11799" width="8.33203125" customWidth="1"/>
    <col min="11800" max="11805" width="0" hidden="1" customWidth="1"/>
    <col min="11806" max="11806" width="2.77734375" customWidth="1"/>
    <col min="11807" max="11807" width="21.6640625" customWidth="1"/>
    <col min="12033" max="12037" width="0" hidden="1" customWidth="1"/>
    <col min="12038" max="12038" width="14.88671875" customWidth="1"/>
    <col min="12039" max="12039" width="22.109375" customWidth="1"/>
    <col min="12040" max="12040" width="10.5546875" customWidth="1"/>
    <col min="12041" max="12044" width="0" hidden="1" customWidth="1"/>
    <col min="12045" max="12045" width="9" customWidth="1"/>
    <col min="12046" max="12046" width="16" customWidth="1"/>
    <col min="12047" max="12047" width="0" hidden="1" customWidth="1"/>
    <col min="12048" max="12048" width="16" customWidth="1"/>
    <col min="12049" max="12049" width="0" hidden="1" customWidth="1"/>
    <col min="12050" max="12050" width="7.77734375" customWidth="1"/>
    <col min="12051" max="12054" width="0" hidden="1" customWidth="1"/>
    <col min="12055" max="12055" width="8.33203125" customWidth="1"/>
    <col min="12056" max="12061" width="0" hidden="1" customWidth="1"/>
    <col min="12062" max="12062" width="2.77734375" customWidth="1"/>
    <col min="12063" max="12063" width="21.6640625" customWidth="1"/>
    <col min="12289" max="12293" width="0" hidden="1" customWidth="1"/>
    <col min="12294" max="12294" width="14.88671875" customWidth="1"/>
    <col min="12295" max="12295" width="22.109375" customWidth="1"/>
    <col min="12296" max="12296" width="10.5546875" customWidth="1"/>
    <col min="12297" max="12300" width="0" hidden="1" customWidth="1"/>
    <col min="12301" max="12301" width="9" customWidth="1"/>
    <col min="12302" max="12302" width="16" customWidth="1"/>
    <col min="12303" max="12303" width="0" hidden="1" customWidth="1"/>
    <col min="12304" max="12304" width="16" customWidth="1"/>
    <col min="12305" max="12305" width="0" hidden="1" customWidth="1"/>
    <col min="12306" max="12306" width="7.77734375" customWidth="1"/>
    <col min="12307" max="12310" width="0" hidden="1" customWidth="1"/>
    <col min="12311" max="12311" width="8.33203125" customWidth="1"/>
    <col min="12312" max="12317" width="0" hidden="1" customWidth="1"/>
    <col min="12318" max="12318" width="2.77734375" customWidth="1"/>
    <col min="12319" max="12319" width="21.6640625" customWidth="1"/>
    <col min="12545" max="12549" width="0" hidden="1" customWidth="1"/>
    <col min="12550" max="12550" width="14.88671875" customWidth="1"/>
    <col min="12551" max="12551" width="22.109375" customWidth="1"/>
    <col min="12552" max="12552" width="10.5546875" customWidth="1"/>
    <col min="12553" max="12556" width="0" hidden="1" customWidth="1"/>
    <col min="12557" max="12557" width="9" customWidth="1"/>
    <col min="12558" max="12558" width="16" customWidth="1"/>
    <col min="12559" max="12559" width="0" hidden="1" customWidth="1"/>
    <col min="12560" max="12560" width="16" customWidth="1"/>
    <col min="12561" max="12561" width="0" hidden="1" customWidth="1"/>
    <col min="12562" max="12562" width="7.77734375" customWidth="1"/>
    <col min="12563" max="12566" width="0" hidden="1" customWidth="1"/>
    <col min="12567" max="12567" width="8.33203125" customWidth="1"/>
    <col min="12568" max="12573" width="0" hidden="1" customWidth="1"/>
    <col min="12574" max="12574" width="2.77734375" customWidth="1"/>
    <col min="12575" max="12575" width="21.6640625" customWidth="1"/>
    <col min="12801" max="12805" width="0" hidden="1" customWidth="1"/>
    <col min="12806" max="12806" width="14.88671875" customWidth="1"/>
    <col min="12807" max="12807" width="22.109375" customWidth="1"/>
    <col min="12808" max="12808" width="10.5546875" customWidth="1"/>
    <col min="12809" max="12812" width="0" hidden="1" customWidth="1"/>
    <col min="12813" max="12813" width="9" customWidth="1"/>
    <col min="12814" max="12814" width="16" customWidth="1"/>
    <col min="12815" max="12815" width="0" hidden="1" customWidth="1"/>
    <col min="12816" max="12816" width="16" customWidth="1"/>
    <col min="12817" max="12817" width="0" hidden="1" customWidth="1"/>
    <col min="12818" max="12818" width="7.77734375" customWidth="1"/>
    <col min="12819" max="12822" width="0" hidden="1" customWidth="1"/>
    <col min="12823" max="12823" width="8.33203125" customWidth="1"/>
    <col min="12824" max="12829" width="0" hidden="1" customWidth="1"/>
    <col min="12830" max="12830" width="2.77734375" customWidth="1"/>
    <col min="12831" max="12831" width="21.6640625" customWidth="1"/>
    <col min="13057" max="13061" width="0" hidden="1" customWidth="1"/>
    <col min="13062" max="13062" width="14.88671875" customWidth="1"/>
    <col min="13063" max="13063" width="22.109375" customWidth="1"/>
    <col min="13064" max="13064" width="10.5546875" customWidth="1"/>
    <col min="13065" max="13068" width="0" hidden="1" customWidth="1"/>
    <col min="13069" max="13069" width="9" customWidth="1"/>
    <col min="13070" max="13070" width="16" customWidth="1"/>
    <col min="13071" max="13071" width="0" hidden="1" customWidth="1"/>
    <col min="13072" max="13072" width="16" customWidth="1"/>
    <col min="13073" max="13073" width="0" hidden="1" customWidth="1"/>
    <col min="13074" max="13074" width="7.77734375" customWidth="1"/>
    <col min="13075" max="13078" width="0" hidden="1" customWidth="1"/>
    <col min="13079" max="13079" width="8.33203125" customWidth="1"/>
    <col min="13080" max="13085" width="0" hidden="1" customWidth="1"/>
    <col min="13086" max="13086" width="2.77734375" customWidth="1"/>
    <col min="13087" max="13087" width="21.6640625" customWidth="1"/>
    <col min="13313" max="13317" width="0" hidden="1" customWidth="1"/>
    <col min="13318" max="13318" width="14.88671875" customWidth="1"/>
    <col min="13319" max="13319" width="22.109375" customWidth="1"/>
    <col min="13320" max="13320" width="10.5546875" customWidth="1"/>
    <col min="13321" max="13324" width="0" hidden="1" customWidth="1"/>
    <col min="13325" max="13325" width="9" customWidth="1"/>
    <col min="13326" max="13326" width="16" customWidth="1"/>
    <col min="13327" max="13327" width="0" hidden="1" customWidth="1"/>
    <col min="13328" max="13328" width="16" customWidth="1"/>
    <col min="13329" max="13329" width="0" hidden="1" customWidth="1"/>
    <col min="13330" max="13330" width="7.77734375" customWidth="1"/>
    <col min="13331" max="13334" width="0" hidden="1" customWidth="1"/>
    <col min="13335" max="13335" width="8.33203125" customWidth="1"/>
    <col min="13336" max="13341" width="0" hidden="1" customWidth="1"/>
    <col min="13342" max="13342" width="2.77734375" customWidth="1"/>
    <col min="13343" max="13343" width="21.6640625" customWidth="1"/>
    <col min="13569" max="13573" width="0" hidden="1" customWidth="1"/>
    <col min="13574" max="13574" width="14.88671875" customWidth="1"/>
    <col min="13575" max="13575" width="22.109375" customWidth="1"/>
    <col min="13576" max="13576" width="10.5546875" customWidth="1"/>
    <col min="13577" max="13580" width="0" hidden="1" customWidth="1"/>
    <col min="13581" max="13581" width="9" customWidth="1"/>
    <col min="13582" max="13582" width="16" customWidth="1"/>
    <col min="13583" max="13583" width="0" hidden="1" customWidth="1"/>
    <col min="13584" max="13584" width="16" customWidth="1"/>
    <col min="13585" max="13585" width="0" hidden="1" customWidth="1"/>
    <col min="13586" max="13586" width="7.77734375" customWidth="1"/>
    <col min="13587" max="13590" width="0" hidden="1" customWidth="1"/>
    <col min="13591" max="13591" width="8.33203125" customWidth="1"/>
    <col min="13592" max="13597" width="0" hidden="1" customWidth="1"/>
    <col min="13598" max="13598" width="2.77734375" customWidth="1"/>
    <col min="13599" max="13599" width="21.6640625" customWidth="1"/>
    <col min="13825" max="13829" width="0" hidden="1" customWidth="1"/>
    <col min="13830" max="13830" width="14.88671875" customWidth="1"/>
    <col min="13831" max="13831" width="22.109375" customWidth="1"/>
    <col min="13832" max="13832" width="10.5546875" customWidth="1"/>
    <col min="13833" max="13836" width="0" hidden="1" customWidth="1"/>
    <col min="13837" max="13837" width="9" customWidth="1"/>
    <col min="13838" max="13838" width="16" customWidth="1"/>
    <col min="13839" max="13839" width="0" hidden="1" customWidth="1"/>
    <col min="13840" max="13840" width="16" customWidth="1"/>
    <col min="13841" max="13841" width="0" hidden="1" customWidth="1"/>
    <col min="13842" max="13842" width="7.77734375" customWidth="1"/>
    <col min="13843" max="13846" width="0" hidden="1" customWidth="1"/>
    <col min="13847" max="13847" width="8.33203125" customWidth="1"/>
    <col min="13848" max="13853" width="0" hidden="1" customWidth="1"/>
    <col min="13854" max="13854" width="2.77734375" customWidth="1"/>
    <col min="13855" max="13855" width="21.6640625" customWidth="1"/>
    <col min="14081" max="14085" width="0" hidden="1" customWidth="1"/>
    <col min="14086" max="14086" width="14.88671875" customWidth="1"/>
    <col min="14087" max="14087" width="22.109375" customWidth="1"/>
    <col min="14088" max="14088" width="10.5546875" customWidth="1"/>
    <col min="14089" max="14092" width="0" hidden="1" customWidth="1"/>
    <col min="14093" max="14093" width="9" customWidth="1"/>
    <col min="14094" max="14094" width="16" customWidth="1"/>
    <col min="14095" max="14095" width="0" hidden="1" customWidth="1"/>
    <col min="14096" max="14096" width="16" customWidth="1"/>
    <col min="14097" max="14097" width="0" hidden="1" customWidth="1"/>
    <col min="14098" max="14098" width="7.77734375" customWidth="1"/>
    <col min="14099" max="14102" width="0" hidden="1" customWidth="1"/>
    <col min="14103" max="14103" width="8.33203125" customWidth="1"/>
    <col min="14104" max="14109" width="0" hidden="1" customWidth="1"/>
    <col min="14110" max="14110" width="2.77734375" customWidth="1"/>
    <col min="14111" max="14111" width="21.6640625" customWidth="1"/>
    <col min="14337" max="14341" width="0" hidden="1" customWidth="1"/>
    <col min="14342" max="14342" width="14.88671875" customWidth="1"/>
    <col min="14343" max="14343" width="22.109375" customWidth="1"/>
    <col min="14344" max="14344" width="10.5546875" customWidth="1"/>
    <col min="14345" max="14348" width="0" hidden="1" customWidth="1"/>
    <col min="14349" max="14349" width="9" customWidth="1"/>
    <col min="14350" max="14350" width="16" customWidth="1"/>
    <col min="14351" max="14351" width="0" hidden="1" customWidth="1"/>
    <col min="14352" max="14352" width="16" customWidth="1"/>
    <col min="14353" max="14353" width="0" hidden="1" customWidth="1"/>
    <col min="14354" max="14354" width="7.77734375" customWidth="1"/>
    <col min="14355" max="14358" width="0" hidden="1" customWidth="1"/>
    <col min="14359" max="14359" width="8.33203125" customWidth="1"/>
    <col min="14360" max="14365" width="0" hidden="1" customWidth="1"/>
    <col min="14366" max="14366" width="2.77734375" customWidth="1"/>
    <col min="14367" max="14367" width="21.6640625" customWidth="1"/>
    <col min="14593" max="14597" width="0" hidden="1" customWidth="1"/>
    <col min="14598" max="14598" width="14.88671875" customWidth="1"/>
    <col min="14599" max="14599" width="22.109375" customWidth="1"/>
    <col min="14600" max="14600" width="10.5546875" customWidth="1"/>
    <col min="14601" max="14604" width="0" hidden="1" customWidth="1"/>
    <col min="14605" max="14605" width="9" customWidth="1"/>
    <col min="14606" max="14606" width="16" customWidth="1"/>
    <col min="14607" max="14607" width="0" hidden="1" customWidth="1"/>
    <col min="14608" max="14608" width="16" customWidth="1"/>
    <col min="14609" max="14609" width="0" hidden="1" customWidth="1"/>
    <col min="14610" max="14610" width="7.77734375" customWidth="1"/>
    <col min="14611" max="14614" width="0" hidden="1" customWidth="1"/>
    <col min="14615" max="14615" width="8.33203125" customWidth="1"/>
    <col min="14616" max="14621" width="0" hidden="1" customWidth="1"/>
    <col min="14622" max="14622" width="2.77734375" customWidth="1"/>
    <col min="14623" max="14623" width="21.6640625" customWidth="1"/>
    <col min="14849" max="14853" width="0" hidden="1" customWidth="1"/>
    <col min="14854" max="14854" width="14.88671875" customWidth="1"/>
    <col min="14855" max="14855" width="22.109375" customWidth="1"/>
    <col min="14856" max="14856" width="10.5546875" customWidth="1"/>
    <col min="14857" max="14860" width="0" hidden="1" customWidth="1"/>
    <col min="14861" max="14861" width="9" customWidth="1"/>
    <col min="14862" max="14862" width="16" customWidth="1"/>
    <col min="14863" max="14863" width="0" hidden="1" customWidth="1"/>
    <col min="14864" max="14864" width="16" customWidth="1"/>
    <col min="14865" max="14865" width="0" hidden="1" customWidth="1"/>
    <col min="14866" max="14866" width="7.77734375" customWidth="1"/>
    <col min="14867" max="14870" width="0" hidden="1" customWidth="1"/>
    <col min="14871" max="14871" width="8.33203125" customWidth="1"/>
    <col min="14872" max="14877" width="0" hidden="1" customWidth="1"/>
    <col min="14878" max="14878" width="2.77734375" customWidth="1"/>
    <col min="14879" max="14879" width="21.6640625" customWidth="1"/>
    <col min="15105" max="15109" width="0" hidden="1" customWidth="1"/>
    <col min="15110" max="15110" width="14.88671875" customWidth="1"/>
    <col min="15111" max="15111" width="22.109375" customWidth="1"/>
    <col min="15112" max="15112" width="10.5546875" customWidth="1"/>
    <col min="15113" max="15116" width="0" hidden="1" customWidth="1"/>
    <col min="15117" max="15117" width="9" customWidth="1"/>
    <col min="15118" max="15118" width="16" customWidth="1"/>
    <col min="15119" max="15119" width="0" hidden="1" customWidth="1"/>
    <col min="15120" max="15120" width="16" customWidth="1"/>
    <col min="15121" max="15121" width="0" hidden="1" customWidth="1"/>
    <col min="15122" max="15122" width="7.77734375" customWidth="1"/>
    <col min="15123" max="15126" width="0" hidden="1" customWidth="1"/>
    <col min="15127" max="15127" width="8.33203125" customWidth="1"/>
    <col min="15128" max="15133" width="0" hidden="1" customWidth="1"/>
    <col min="15134" max="15134" width="2.77734375" customWidth="1"/>
    <col min="15135" max="15135" width="21.6640625" customWidth="1"/>
    <col min="15361" max="15365" width="0" hidden="1" customWidth="1"/>
    <col min="15366" max="15366" width="14.88671875" customWidth="1"/>
    <col min="15367" max="15367" width="22.109375" customWidth="1"/>
    <col min="15368" max="15368" width="10.5546875" customWidth="1"/>
    <col min="15369" max="15372" width="0" hidden="1" customWidth="1"/>
    <col min="15373" max="15373" width="9" customWidth="1"/>
    <col min="15374" max="15374" width="16" customWidth="1"/>
    <col min="15375" max="15375" width="0" hidden="1" customWidth="1"/>
    <col min="15376" max="15376" width="16" customWidth="1"/>
    <col min="15377" max="15377" width="0" hidden="1" customWidth="1"/>
    <col min="15378" max="15378" width="7.77734375" customWidth="1"/>
    <col min="15379" max="15382" width="0" hidden="1" customWidth="1"/>
    <col min="15383" max="15383" width="8.33203125" customWidth="1"/>
    <col min="15384" max="15389" width="0" hidden="1" customWidth="1"/>
    <col min="15390" max="15390" width="2.77734375" customWidth="1"/>
    <col min="15391" max="15391" width="21.6640625" customWidth="1"/>
    <col min="15617" max="15621" width="0" hidden="1" customWidth="1"/>
    <col min="15622" max="15622" width="14.88671875" customWidth="1"/>
    <col min="15623" max="15623" width="22.109375" customWidth="1"/>
    <col min="15624" max="15624" width="10.5546875" customWidth="1"/>
    <col min="15625" max="15628" width="0" hidden="1" customWidth="1"/>
    <col min="15629" max="15629" width="9" customWidth="1"/>
    <col min="15630" max="15630" width="16" customWidth="1"/>
    <col min="15631" max="15631" width="0" hidden="1" customWidth="1"/>
    <col min="15632" max="15632" width="16" customWidth="1"/>
    <col min="15633" max="15633" width="0" hidden="1" customWidth="1"/>
    <col min="15634" max="15634" width="7.77734375" customWidth="1"/>
    <col min="15635" max="15638" width="0" hidden="1" customWidth="1"/>
    <col min="15639" max="15639" width="8.33203125" customWidth="1"/>
    <col min="15640" max="15645" width="0" hidden="1" customWidth="1"/>
    <col min="15646" max="15646" width="2.77734375" customWidth="1"/>
    <col min="15647" max="15647" width="21.6640625" customWidth="1"/>
    <col min="15873" max="15877" width="0" hidden="1" customWidth="1"/>
    <col min="15878" max="15878" width="14.88671875" customWidth="1"/>
    <col min="15879" max="15879" width="22.109375" customWidth="1"/>
    <col min="15880" max="15880" width="10.5546875" customWidth="1"/>
    <col min="15881" max="15884" width="0" hidden="1" customWidth="1"/>
    <col min="15885" max="15885" width="9" customWidth="1"/>
    <col min="15886" max="15886" width="16" customWidth="1"/>
    <col min="15887" max="15887" width="0" hidden="1" customWidth="1"/>
    <col min="15888" max="15888" width="16" customWidth="1"/>
    <col min="15889" max="15889" width="0" hidden="1" customWidth="1"/>
    <col min="15890" max="15890" width="7.77734375" customWidth="1"/>
    <col min="15891" max="15894" width="0" hidden="1" customWidth="1"/>
    <col min="15895" max="15895" width="8.33203125" customWidth="1"/>
    <col min="15896" max="15901" width="0" hidden="1" customWidth="1"/>
    <col min="15902" max="15902" width="2.77734375" customWidth="1"/>
    <col min="15903" max="15903" width="21.6640625" customWidth="1"/>
    <col min="16129" max="16133" width="0" hidden="1" customWidth="1"/>
    <col min="16134" max="16134" width="14.88671875" customWidth="1"/>
    <col min="16135" max="16135" width="22.109375" customWidth="1"/>
    <col min="16136" max="16136" width="10.5546875" customWidth="1"/>
    <col min="16137" max="16140" width="0" hidden="1" customWidth="1"/>
    <col min="16141" max="16141" width="9" customWidth="1"/>
    <col min="16142" max="16142" width="16" customWidth="1"/>
    <col min="16143" max="16143" width="0" hidden="1" customWidth="1"/>
    <col min="16144" max="16144" width="16" customWidth="1"/>
    <col min="16145" max="16145" width="0" hidden="1" customWidth="1"/>
    <col min="16146" max="16146" width="7.77734375" customWidth="1"/>
    <col min="16147" max="16150" width="0" hidden="1" customWidth="1"/>
    <col min="16151" max="16151" width="8.33203125" customWidth="1"/>
    <col min="16152" max="16157" width="0" hidden="1" customWidth="1"/>
    <col min="16158" max="16158" width="2.77734375" customWidth="1"/>
    <col min="16159" max="16159" width="21.6640625" customWidth="1"/>
  </cols>
  <sheetData>
    <row r="1" spans="1:31" s="4" customFormat="1" ht="28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1" t="s">
        <v>19</v>
      </c>
      <c r="U1" s="1"/>
      <c r="V1" s="1"/>
      <c r="W1" s="2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2"/>
      <c r="AE1" s="3" t="s">
        <v>27</v>
      </c>
    </row>
    <row r="2" spans="1:31" x14ac:dyDescent="0.25">
      <c r="A2" s="5">
        <v>1</v>
      </c>
      <c r="B2" s="5">
        <v>1</v>
      </c>
      <c r="C2" s="5">
        <v>33986</v>
      </c>
      <c r="D2" s="6" t="s">
        <v>28</v>
      </c>
      <c r="E2" s="5">
        <v>643483</v>
      </c>
      <c r="F2" s="6" t="s">
        <v>29</v>
      </c>
      <c r="G2" s="6" t="s">
        <v>29</v>
      </c>
      <c r="H2" s="7" t="s">
        <v>30</v>
      </c>
      <c r="I2" s="5">
        <v>2</v>
      </c>
      <c r="J2" s="5">
        <v>470</v>
      </c>
      <c r="K2" s="5">
        <v>2</v>
      </c>
      <c r="L2" s="5">
        <v>7</v>
      </c>
      <c r="M2" s="8" t="s">
        <v>31</v>
      </c>
      <c r="N2" s="5" t="s">
        <v>32</v>
      </c>
      <c r="O2" s="6"/>
      <c r="P2" s="9">
        <v>2144</v>
      </c>
      <c r="Q2" s="6">
        <v>541136610</v>
      </c>
      <c r="R2" s="10">
        <v>611</v>
      </c>
      <c r="S2" s="6" t="s">
        <v>33</v>
      </c>
      <c r="T2" s="6" t="s">
        <v>34</v>
      </c>
      <c r="U2" s="6">
        <v>1</v>
      </c>
      <c r="V2" s="6">
        <v>1</v>
      </c>
      <c r="W2" s="11" t="str">
        <f xml:space="preserve"> CONCATENATE(U2, "/", V2)</f>
        <v>1/1</v>
      </c>
      <c r="X2" s="6" t="s">
        <v>31</v>
      </c>
      <c r="Y2" s="6" t="s">
        <v>35</v>
      </c>
      <c r="Z2" s="6" t="s">
        <v>36</v>
      </c>
      <c r="AA2" s="6" t="s">
        <v>36</v>
      </c>
      <c r="AB2" s="6">
        <v>206.15721646069309</v>
      </c>
      <c r="AC2" s="6">
        <v>1757.9534360342209</v>
      </c>
      <c r="AD2" s="12" t="s">
        <v>37</v>
      </c>
      <c r="AE2" s="13">
        <f>AC2</f>
        <v>1757.9534360342209</v>
      </c>
    </row>
    <row r="3" spans="1:31" x14ac:dyDescent="0.25">
      <c r="A3" s="5">
        <v>3</v>
      </c>
      <c r="B3" s="5">
        <v>1</v>
      </c>
      <c r="C3" s="5">
        <v>34885</v>
      </c>
      <c r="D3" s="6" t="s">
        <v>38</v>
      </c>
      <c r="E3" s="5">
        <v>643491</v>
      </c>
      <c r="F3" s="6" t="s">
        <v>29</v>
      </c>
      <c r="G3" s="6" t="s">
        <v>39</v>
      </c>
      <c r="H3" s="7" t="s">
        <v>30</v>
      </c>
      <c r="I3" s="5">
        <v>2</v>
      </c>
      <c r="J3" s="5">
        <v>396</v>
      </c>
      <c r="K3" s="5">
        <v>1</v>
      </c>
      <c r="L3" s="5">
        <v>14</v>
      </c>
      <c r="M3" s="8" t="s">
        <v>40</v>
      </c>
      <c r="N3" s="5" t="s">
        <v>41</v>
      </c>
      <c r="O3" s="5">
        <v>23</v>
      </c>
      <c r="P3" s="9">
        <v>13899</v>
      </c>
      <c r="Q3" s="6">
        <v>550235610</v>
      </c>
      <c r="R3" s="10">
        <v>611</v>
      </c>
      <c r="S3" s="6" t="s">
        <v>33</v>
      </c>
      <c r="T3" s="6" t="s">
        <v>34</v>
      </c>
      <c r="U3" s="6">
        <v>1</v>
      </c>
      <c r="V3" s="6">
        <v>1</v>
      </c>
      <c r="W3" s="11" t="str">
        <f t="shared" ref="W3:W23" si="0" xml:space="preserve"> CONCATENATE(U3, "/", V3)</f>
        <v>1/1</v>
      </c>
      <c r="X3" s="6" t="s">
        <v>40</v>
      </c>
      <c r="Y3" s="6" t="s">
        <v>35</v>
      </c>
      <c r="Z3" s="6" t="s">
        <v>35</v>
      </c>
      <c r="AA3" s="6" t="s">
        <v>36</v>
      </c>
      <c r="AB3" s="6">
        <v>403.52777177515225</v>
      </c>
      <c r="AC3" s="6">
        <v>7530.2276783427178</v>
      </c>
      <c r="AD3" s="12" t="s">
        <v>37</v>
      </c>
      <c r="AE3" s="13">
        <f>AC3</f>
        <v>7530.2276783427178</v>
      </c>
    </row>
    <row r="4" spans="1:31" x14ac:dyDescent="0.25">
      <c r="A4" s="5">
        <v>2</v>
      </c>
      <c r="B4" s="5">
        <v>1</v>
      </c>
      <c r="C4" s="5">
        <v>34664</v>
      </c>
      <c r="D4" s="6" t="s">
        <v>42</v>
      </c>
      <c r="E4" s="5">
        <v>643491</v>
      </c>
      <c r="F4" s="6" t="s">
        <v>29</v>
      </c>
      <c r="G4" s="6" t="s">
        <v>39</v>
      </c>
      <c r="H4" s="7" t="s">
        <v>30</v>
      </c>
      <c r="I4" s="5">
        <v>2</v>
      </c>
      <c r="J4" s="5">
        <v>400</v>
      </c>
      <c r="K4" s="6"/>
      <c r="L4" s="5">
        <v>10</v>
      </c>
      <c r="M4" s="8" t="s">
        <v>43</v>
      </c>
      <c r="N4" s="5" t="s">
        <v>44</v>
      </c>
      <c r="O4" s="5">
        <v>4</v>
      </c>
      <c r="P4" s="9">
        <v>13505</v>
      </c>
      <c r="Q4" s="6">
        <v>550235610</v>
      </c>
      <c r="R4" s="10">
        <v>611</v>
      </c>
      <c r="S4" s="6" t="s">
        <v>33</v>
      </c>
      <c r="T4" s="6" t="s">
        <v>34</v>
      </c>
      <c r="U4" s="6">
        <v>1</v>
      </c>
      <c r="V4" s="6">
        <v>1</v>
      </c>
      <c r="W4" s="11" t="str">
        <f t="shared" si="0"/>
        <v>1/1</v>
      </c>
      <c r="X4" s="6" t="s">
        <v>43</v>
      </c>
      <c r="Y4" s="6" t="s">
        <v>36</v>
      </c>
      <c r="Z4" s="6" t="s">
        <v>35</v>
      </c>
      <c r="AA4" s="6" t="s">
        <v>36</v>
      </c>
      <c r="AB4" s="6">
        <v>159.41968789391834</v>
      </c>
      <c r="AC4" s="6">
        <v>1462.0131098629058</v>
      </c>
      <c r="AD4" s="12" t="s">
        <v>37</v>
      </c>
      <c r="AE4" s="13">
        <f>AC4</f>
        <v>1462.0131098629058</v>
      </c>
    </row>
    <row r="5" spans="1:31" x14ac:dyDescent="0.25">
      <c r="A5" s="5">
        <v>4</v>
      </c>
      <c r="B5" s="5">
        <v>1</v>
      </c>
      <c r="C5" s="5">
        <v>35225</v>
      </c>
      <c r="D5" s="6" t="s">
        <v>45</v>
      </c>
      <c r="E5" s="5">
        <v>643521</v>
      </c>
      <c r="F5" s="6" t="s">
        <v>29</v>
      </c>
      <c r="G5" s="6" t="s">
        <v>46</v>
      </c>
      <c r="H5" s="7" t="s">
        <v>30</v>
      </c>
      <c r="I5" s="5">
        <v>2</v>
      </c>
      <c r="J5" s="5">
        <v>203</v>
      </c>
      <c r="K5" s="6"/>
      <c r="L5" s="5">
        <v>14</v>
      </c>
      <c r="M5" s="8" t="s">
        <v>47</v>
      </c>
      <c r="N5" s="5" t="s">
        <v>41</v>
      </c>
      <c r="O5" s="5">
        <v>27</v>
      </c>
      <c r="P5" s="9">
        <v>97</v>
      </c>
      <c r="Q5" s="6">
        <v>561206610</v>
      </c>
      <c r="R5" s="10">
        <v>611</v>
      </c>
      <c r="S5" s="6" t="s">
        <v>33</v>
      </c>
      <c r="T5" s="6" t="s">
        <v>34</v>
      </c>
      <c r="U5" s="6">
        <v>1</v>
      </c>
      <c r="V5" s="6">
        <v>1</v>
      </c>
      <c r="W5" s="11" t="str">
        <f t="shared" si="0"/>
        <v>1/1</v>
      </c>
      <c r="X5" s="6" t="s">
        <v>47</v>
      </c>
      <c r="Y5" s="6" t="s">
        <v>35</v>
      </c>
      <c r="Z5" s="6" t="s">
        <v>35</v>
      </c>
      <c r="AA5" s="6" t="s">
        <v>36</v>
      </c>
      <c r="AB5" s="6">
        <v>22.140416936523312</v>
      </c>
      <c r="AC5" s="6">
        <v>25.943157120225791</v>
      </c>
      <c r="AD5" s="12" t="s">
        <v>37</v>
      </c>
      <c r="AE5" s="13">
        <f>AC5</f>
        <v>25.943157120225791</v>
      </c>
    </row>
    <row r="6" spans="1:31" x14ac:dyDescent="0.25">
      <c r="A6" s="5">
        <v>6</v>
      </c>
      <c r="B6" s="5">
        <v>1</v>
      </c>
      <c r="C6" s="5">
        <v>35241</v>
      </c>
      <c r="D6" s="6" t="s">
        <v>48</v>
      </c>
      <c r="E6" s="5">
        <v>643521</v>
      </c>
      <c r="F6" s="6" t="s">
        <v>29</v>
      </c>
      <c r="G6" s="6" t="s">
        <v>46</v>
      </c>
      <c r="H6" s="7" t="s">
        <v>30</v>
      </c>
      <c r="I6" s="5">
        <v>2</v>
      </c>
      <c r="J6" s="5">
        <v>206</v>
      </c>
      <c r="K6" s="5">
        <v>2</v>
      </c>
      <c r="L6" s="5">
        <v>14</v>
      </c>
      <c r="M6" s="8" t="s">
        <v>49</v>
      </c>
      <c r="N6" s="5" t="s">
        <v>41</v>
      </c>
      <c r="O6" s="5">
        <v>27</v>
      </c>
      <c r="P6" s="9">
        <v>29</v>
      </c>
      <c r="Q6" s="6">
        <v>561206610</v>
      </c>
      <c r="R6" s="10">
        <v>611</v>
      </c>
      <c r="S6" s="6" t="s">
        <v>33</v>
      </c>
      <c r="T6" s="6" t="s">
        <v>34</v>
      </c>
      <c r="U6" s="6">
        <v>1</v>
      </c>
      <c r="V6" s="6">
        <v>1</v>
      </c>
      <c r="W6" s="11" t="str">
        <f t="shared" si="0"/>
        <v>1/1</v>
      </c>
      <c r="X6" s="6" t="s">
        <v>49</v>
      </c>
      <c r="Y6" s="6" t="s">
        <v>35</v>
      </c>
      <c r="Z6" s="6" t="s">
        <v>35</v>
      </c>
      <c r="AA6" s="6" t="s">
        <v>36</v>
      </c>
      <c r="AB6" s="6">
        <v>30.772012511979483</v>
      </c>
      <c r="AC6" s="6">
        <v>36.040399990259111</v>
      </c>
      <c r="AD6" s="14"/>
      <c r="AE6" s="13">
        <f>P6</f>
        <v>29</v>
      </c>
    </row>
    <row r="7" spans="1:31" x14ac:dyDescent="0.25">
      <c r="A7" s="5">
        <v>5</v>
      </c>
      <c r="B7" s="5">
        <v>1</v>
      </c>
      <c r="C7" s="5">
        <v>35226</v>
      </c>
      <c r="D7" s="6" t="s">
        <v>50</v>
      </c>
      <c r="E7" s="5">
        <v>643521</v>
      </c>
      <c r="F7" s="6" t="s">
        <v>29</v>
      </c>
      <c r="G7" s="6" t="s">
        <v>46</v>
      </c>
      <c r="H7" s="7" t="s">
        <v>30</v>
      </c>
      <c r="I7" s="5">
        <v>2</v>
      </c>
      <c r="J7" s="5">
        <v>207</v>
      </c>
      <c r="K7" s="6"/>
      <c r="L7" s="5">
        <v>10</v>
      </c>
      <c r="M7" s="8" t="s">
        <v>51</v>
      </c>
      <c r="N7" s="5" t="s">
        <v>44</v>
      </c>
      <c r="O7" s="5">
        <v>4</v>
      </c>
      <c r="P7" s="9">
        <v>216</v>
      </c>
      <c r="Q7" s="6">
        <v>561206610</v>
      </c>
      <c r="R7" s="10">
        <v>611</v>
      </c>
      <c r="S7" s="6" t="s">
        <v>33</v>
      </c>
      <c r="T7" s="6" t="s">
        <v>34</v>
      </c>
      <c r="U7" s="6">
        <v>1</v>
      </c>
      <c r="V7" s="6">
        <v>1</v>
      </c>
      <c r="W7" s="11" t="str">
        <f t="shared" si="0"/>
        <v>1/1</v>
      </c>
      <c r="X7" s="6" t="s">
        <v>51</v>
      </c>
      <c r="Y7" s="6" t="s">
        <v>36</v>
      </c>
      <c r="Z7" s="6" t="s">
        <v>35</v>
      </c>
      <c r="AA7" s="6" t="s">
        <v>36</v>
      </c>
      <c r="AB7" s="6">
        <v>33.101097874885106</v>
      </c>
      <c r="AC7" s="6">
        <v>23.379076977958857</v>
      </c>
      <c r="AD7" s="12" t="s">
        <v>37</v>
      </c>
      <c r="AE7" s="13">
        <f>AC7</f>
        <v>23.379076977958857</v>
      </c>
    </row>
    <row r="8" spans="1:31" x14ac:dyDescent="0.25">
      <c r="A8" s="5">
        <v>14</v>
      </c>
      <c r="B8" s="5">
        <v>1</v>
      </c>
      <c r="C8" s="5">
        <v>35272</v>
      </c>
      <c r="D8" s="6" t="s">
        <v>52</v>
      </c>
      <c r="E8" s="5">
        <v>643521</v>
      </c>
      <c r="F8" s="6" t="s">
        <v>29</v>
      </c>
      <c r="G8" s="6" t="s">
        <v>46</v>
      </c>
      <c r="H8" s="7" t="s">
        <v>30</v>
      </c>
      <c r="I8" s="5">
        <v>2</v>
      </c>
      <c r="J8" s="5">
        <v>245</v>
      </c>
      <c r="K8" s="6"/>
      <c r="L8" s="5">
        <v>14</v>
      </c>
      <c r="M8" s="8" t="s">
        <v>53</v>
      </c>
      <c r="N8" s="5" t="s">
        <v>41</v>
      </c>
      <c r="O8" s="5">
        <v>27</v>
      </c>
      <c r="P8" s="9">
        <v>1187</v>
      </c>
      <c r="Q8" s="6">
        <v>561206610</v>
      </c>
      <c r="R8" s="10">
        <v>611</v>
      </c>
      <c r="S8" s="6" t="s">
        <v>33</v>
      </c>
      <c r="T8" s="6" t="s">
        <v>34</v>
      </c>
      <c r="U8" s="6">
        <v>1</v>
      </c>
      <c r="V8" s="6">
        <v>1</v>
      </c>
      <c r="W8" s="11" t="str">
        <f t="shared" si="0"/>
        <v>1/1</v>
      </c>
      <c r="X8" s="6" t="s">
        <v>53</v>
      </c>
      <c r="Y8" s="6" t="s">
        <v>35</v>
      </c>
      <c r="Z8" s="6" t="s">
        <v>35</v>
      </c>
      <c r="AA8" s="6" t="s">
        <v>36</v>
      </c>
      <c r="AB8" s="6">
        <v>49.069348270432201</v>
      </c>
      <c r="AC8" s="6">
        <v>50.822503240618239</v>
      </c>
      <c r="AD8" s="12" t="s">
        <v>37</v>
      </c>
      <c r="AE8" s="13">
        <f>AC8</f>
        <v>50.822503240618239</v>
      </c>
    </row>
    <row r="9" spans="1:31" x14ac:dyDescent="0.25">
      <c r="A9" s="5">
        <v>7</v>
      </c>
      <c r="B9" s="5">
        <v>1</v>
      </c>
      <c r="C9" s="5">
        <v>35251</v>
      </c>
      <c r="D9" s="6" t="s">
        <v>54</v>
      </c>
      <c r="E9" s="5">
        <v>643521</v>
      </c>
      <c r="F9" s="6" t="s">
        <v>29</v>
      </c>
      <c r="G9" s="6" t="s">
        <v>46</v>
      </c>
      <c r="H9" s="7" t="s">
        <v>30</v>
      </c>
      <c r="I9" s="5">
        <v>2</v>
      </c>
      <c r="J9" s="5">
        <v>248</v>
      </c>
      <c r="K9" s="6"/>
      <c r="L9" s="5">
        <v>7</v>
      </c>
      <c r="M9" s="8" t="s">
        <v>55</v>
      </c>
      <c r="N9" s="5" t="s">
        <v>32</v>
      </c>
      <c r="O9" s="6"/>
      <c r="P9" s="9">
        <v>156</v>
      </c>
      <c r="Q9" s="6">
        <v>561206610</v>
      </c>
      <c r="R9" s="10">
        <v>611</v>
      </c>
      <c r="S9" s="6" t="s">
        <v>33</v>
      </c>
      <c r="T9" s="6" t="s">
        <v>34</v>
      </c>
      <c r="U9" s="6">
        <v>1</v>
      </c>
      <c r="V9" s="6">
        <v>1</v>
      </c>
      <c r="W9" s="11" t="str">
        <f t="shared" si="0"/>
        <v>1/1</v>
      </c>
      <c r="X9" s="6" t="s">
        <v>55</v>
      </c>
      <c r="Y9" s="6" t="s">
        <v>35</v>
      </c>
      <c r="Z9" s="6" t="s">
        <v>36</v>
      </c>
      <c r="AA9" s="6" t="s">
        <v>36</v>
      </c>
      <c r="AB9" s="6">
        <v>60.65866722635333</v>
      </c>
      <c r="AC9" s="6">
        <v>152.68205001391544</v>
      </c>
      <c r="AD9" s="14"/>
      <c r="AE9" s="13">
        <f>P9</f>
        <v>156</v>
      </c>
    </row>
    <row r="10" spans="1:31" x14ac:dyDescent="0.25">
      <c r="A10" s="5">
        <v>13</v>
      </c>
      <c r="B10" s="5">
        <v>1</v>
      </c>
      <c r="C10" s="5">
        <v>35269</v>
      </c>
      <c r="D10" s="6" t="s">
        <v>56</v>
      </c>
      <c r="E10" s="5">
        <v>643521</v>
      </c>
      <c r="F10" s="6" t="s">
        <v>29</v>
      </c>
      <c r="G10" s="6" t="s">
        <v>46</v>
      </c>
      <c r="H10" s="7" t="s">
        <v>30</v>
      </c>
      <c r="I10" s="5">
        <v>2</v>
      </c>
      <c r="J10" s="5">
        <v>250</v>
      </c>
      <c r="K10" s="5">
        <v>2</v>
      </c>
      <c r="L10" s="5">
        <v>14</v>
      </c>
      <c r="M10" s="8" t="s">
        <v>57</v>
      </c>
      <c r="N10" s="5" t="s">
        <v>41</v>
      </c>
      <c r="O10" s="5">
        <v>27</v>
      </c>
      <c r="P10" s="9">
        <v>237</v>
      </c>
      <c r="Q10" s="6">
        <v>561206610</v>
      </c>
      <c r="R10" s="10">
        <v>611</v>
      </c>
      <c r="S10" s="6" t="s">
        <v>33</v>
      </c>
      <c r="T10" s="6" t="s">
        <v>34</v>
      </c>
      <c r="U10" s="6">
        <v>1</v>
      </c>
      <c r="V10" s="6">
        <v>1</v>
      </c>
      <c r="W10" s="11" t="str">
        <f t="shared" si="0"/>
        <v>1/1</v>
      </c>
      <c r="X10" s="6" t="s">
        <v>57</v>
      </c>
      <c r="Y10" s="6" t="s">
        <v>35</v>
      </c>
      <c r="Z10" s="6" t="s">
        <v>35</v>
      </c>
      <c r="AA10" s="6" t="s">
        <v>36</v>
      </c>
      <c r="AB10" s="6">
        <v>60.971242533835827</v>
      </c>
      <c r="AC10" s="6">
        <v>188.49535164073984</v>
      </c>
      <c r="AD10" s="12" t="s">
        <v>37</v>
      </c>
      <c r="AE10" s="13">
        <f t="shared" ref="AE10:AE23" si="1">AC10</f>
        <v>188.49535164073984</v>
      </c>
    </row>
    <row r="11" spans="1:31" x14ac:dyDescent="0.25">
      <c r="A11" s="5">
        <v>19</v>
      </c>
      <c r="B11" s="5">
        <v>1</v>
      </c>
      <c r="C11" s="5">
        <v>35424</v>
      </c>
      <c r="D11" s="6" t="s">
        <v>58</v>
      </c>
      <c r="E11" s="5">
        <v>643521</v>
      </c>
      <c r="F11" s="6" t="s">
        <v>29</v>
      </c>
      <c r="G11" s="6" t="s">
        <v>46</v>
      </c>
      <c r="H11" s="7" t="s">
        <v>30</v>
      </c>
      <c r="I11" s="5">
        <v>2</v>
      </c>
      <c r="J11" s="5">
        <v>260</v>
      </c>
      <c r="K11" s="6"/>
      <c r="L11" s="5">
        <v>7</v>
      </c>
      <c r="M11" s="8" t="s">
        <v>59</v>
      </c>
      <c r="N11" s="5" t="s">
        <v>32</v>
      </c>
      <c r="O11" s="6"/>
      <c r="P11" s="9">
        <v>954</v>
      </c>
      <c r="Q11" s="6">
        <v>561206610</v>
      </c>
      <c r="R11" s="10">
        <v>611</v>
      </c>
      <c r="S11" s="6" t="s">
        <v>33</v>
      </c>
      <c r="T11" s="6" t="s">
        <v>34</v>
      </c>
      <c r="U11" s="6">
        <v>1</v>
      </c>
      <c r="V11" s="6">
        <v>1</v>
      </c>
      <c r="W11" s="11" t="str">
        <f t="shared" si="0"/>
        <v>1/1</v>
      </c>
      <c r="X11" s="6" t="s">
        <v>59</v>
      </c>
      <c r="Y11" s="6" t="s">
        <v>35</v>
      </c>
      <c r="Z11" s="6" t="s">
        <v>36</v>
      </c>
      <c r="AA11" s="6" t="s">
        <v>36</v>
      </c>
      <c r="AB11" s="6">
        <v>43.593647358110758</v>
      </c>
      <c r="AC11" s="6">
        <v>75.966931282030657</v>
      </c>
      <c r="AD11" s="12" t="s">
        <v>37</v>
      </c>
      <c r="AE11" s="13">
        <f t="shared" si="1"/>
        <v>75.966931282030657</v>
      </c>
    </row>
    <row r="12" spans="1:31" x14ac:dyDescent="0.25">
      <c r="A12" s="5">
        <v>8</v>
      </c>
      <c r="B12" s="5">
        <v>1</v>
      </c>
      <c r="C12" s="5">
        <v>35258</v>
      </c>
      <c r="D12" s="6" t="s">
        <v>60</v>
      </c>
      <c r="E12" s="5">
        <v>643521</v>
      </c>
      <c r="F12" s="6" t="s">
        <v>29</v>
      </c>
      <c r="G12" s="6" t="s">
        <v>46</v>
      </c>
      <c r="H12" s="7" t="s">
        <v>30</v>
      </c>
      <c r="I12" s="5">
        <v>2</v>
      </c>
      <c r="J12" s="5">
        <v>261</v>
      </c>
      <c r="K12" s="5">
        <v>1</v>
      </c>
      <c r="L12" s="5">
        <v>14</v>
      </c>
      <c r="M12" s="8" t="s">
        <v>61</v>
      </c>
      <c r="N12" s="5" t="s">
        <v>41</v>
      </c>
      <c r="O12" s="5">
        <v>27</v>
      </c>
      <c r="P12" s="9">
        <v>331</v>
      </c>
      <c r="Q12" s="6">
        <v>561206610</v>
      </c>
      <c r="R12" s="10">
        <v>611</v>
      </c>
      <c r="S12" s="6" t="s">
        <v>33</v>
      </c>
      <c r="T12" s="6" t="s">
        <v>34</v>
      </c>
      <c r="U12" s="6">
        <v>1</v>
      </c>
      <c r="V12" s="6">
        <v>1</v>
      </c>
      <c r="W12" s="11" t="str">
        <f t="shared" si="0"/>
        <v>1/1</v>
      </c>
      <c r="X12" s="6" t="s">
        <v>61</v>
      </c>
      <c r="Y12" s="6" t="s">
        <v>35</v>
      </c>
      <c r="Z12" s="6" t="s">
        <v>35</v>
      </c>
      <c r="AA12" s="6" t="s">
        <v>36</v>
      </c>
      <c r="AB12" s="6">
        <v>43.704618226132922</v>
      </c>
      <c r="AC12" s="6">
        <v>55.452450713422252</v>
      </c>
      <c r="AD12" s="12" t="s">
        <v>37</v>
      </c>
      <c r="AE12" s="13">
        <f t="shared" si="1"/>
        <v>55.452450713422252</v>
      </c>
    </row>
    <row r="13" spans="1:31" x14ac:dyDescent="0.25">
      <c r="A13" s="5">
        <v>9</v>
      </c>
      <c r="B13" s="5">
        <v>1</v>
      </c>
      <c r="C13" s="5">
        <v>35259</v>
      </c>
      <c r="D13" s="6" t="s">
        <v>62</v>
      </c>
      <c r="E13" s="5">
        <v>643521</v>
      </c>
      <c r="F13" s="6" t="s">
        <v>29</v>
      </c>
      <c r="G13" s="6" t="s">
        <v>46</v>
      </c>
      <c r="H13" s="7" t="s">
        <v>30</v>
      </c>
      <c r="I13" s="5">
        <v>2</v>
      </c>
      <c r="J13" s="5">
        <v>264</v>
      </c>
      <c r="K13" s="6"/>
      <c r="L13" s="5">
        <v>14</v>
      </c>
      <c r="M13" s="8" t="s">
        <v>63</v>
      </c>
      <c r="N13" s="5" t="s">
        <v>41</v>
      </c>
      <c r="O13" s="5">
        <v>27</v>
      </c>
      <c r="P13" s="9">
        <v>130</v>
      </c>
      <c r="Q13" s="6">
        <v>561206610</v>
      </c>
      <c r="R13" s="10">
        <v>611</v>
      </c>
      <c r="S13" s="6" t="s">
        <v>33</v>
      </c>
      <c r="T13" s="6" t="s">
        <v>34</v>
      </c>
      <c r="U13" s="6">
        <v>1</v>
      </c>
      <c r="V13" s="6">
        <v>1</v>
      </c>
      <c r="W13" s="11" t="str">
        <f t="shared" si="0"/>
        <v>1/1</v>
      </c>
      <c r="X13" s="6" t="s">
        <v>63</v>
      </c>
      <c r="Y13" s="6" t="s">
        <v>35</v>
      </c>
      <c r="Z13" s="6" t="s">
        <v>35</v>
      </c>
      <c r="AA13" s="6" t="s">
        <v>36</v>
      </c>
      <c r="AB13" s="6">
        <v>39.749281887567079</v>
      </c>
      <c r="AC13" s="6">
        <v>99.819612610306791</v>
      </c>
      <c r="AD13" s="12" t="s">
        <v>37</v>
      </c>
      <c r="AE13" s="13">
        <f t="shared" si="1"/>
        <v>99.819612610306791</v>
      </c>
    </row>
    <row r="14" spans="1:31" x14ac:dyDescent="0.25">
      <c r="A14" s="5">
        <v>17</v>
      </c>
      <c r="B14" s="5">
        <v>1</v>
      </c>
      <c r="C14" s="5">
        <v>35276</v>
      </c>
      <c r="D14" s="6" t="s">
        <v>64</v>
      </c>
      <c r="E14" s="5">
        <v>643521</v>
      </c>
      <c r="F14" s="6" t="s">
        <v>29</v>
      </c>
      <c r="G14" s="6" t="s">
        <v>46</v>
      </c>
      <c r="H14" s="7" t="s">
        <v>30</v>
      </c>
      <c r="I14" s="5">
        <v>2</v>
      </c>
      <c r="J14" s="5">
        <v>273</v>
      </c>
      <c r="K14" s="5">
        <v>1</v>
      </c>
      <c r="L14" s="5">
        <v>10</v>
      </c>
      <c r="M14" s="8" t="s">
        <v>65</v>
      </c>
      <c r="N14" s="5" t="s">
        <v>44</v>
      </c>
      <c r="O14" s="5">
        <v>4</v>
      </c>
      <c r="P14" s="9">
        <v>7671</v>
      </c>
      <c r="Q14" s="6">
        <v>561206610</v>
      </c>
      <c r="R14" s="10">
        <v>611</v>
      </c>
      <c r="S14" s="6" t="s">
        <v>33</v>
      </c>
      <c r="T14" s="6" t="s">
        <v>34</v>
      </c>
      <c r="U14" s="6">
        <v>1</v>
      </c>
      <c r="V14" s="6">
        <v>1</v>
      </c>
      <c r="W14" s="11" t="str">
        <f t="shared" si="0"/>
        <v>1/1</v>
      </c>
      <c r="X14" s="6" t="s">
        <v>65</v>
      </c>
      <c r="Y14" s="6" t="s">
        <v>36</v>
      </c>
      <c r="Z14" s="6" t="s">
        <v>35</v>
      </c>
      <c r="AA14" s="6" t="s">
        <v>36</v>
      </c>
      <c r="AB14" s="6">
        <v>96.925264921185459</v>
      </c>
      <c r="AC14" s="6">
        <v>220.65682755378728</v>
      </c>
      <c r="AD14" s="12" t="s">
        <v>37</v>
      </c>
      <c r="AE14" s="13">
        <f t="shared" si="1"/>
        <v>220.65682755378728</v>
      </c>
    </row>
    <row r="15" spans="1:31" x14ac:dyDescent="0.25">
      <c r="A15" s="5">
        <v>10</v>
      </c>
      <c r="B15" s="5">
        <v>1</v>
      </c>
      <c r="C15" s="5">
        <v>35261</v>
      </c>
      <c r="D15" s="6" t="s">
        <v>66</v>
      </c>
      <c r="E15" s="5">
        <v>643521</v>
      </c>
      <c r="F15" s="6" t="s">
        <v>29</v>
      </c>
      <c r="G15" s="6" t="s">
        <v>46</v>
      </c>
      <c r="H15" s="7" t="s">
        <v>30</v>
      </c>
      <c r="I15" s="5">
        <v>2</v>
      </c>
      <c r="J15" s="5">
        <v>273</v>
      </c>
      <c r="K15" s="5">
        <v>2</v>
      </c>
      <c r="L15" s="5">
        <v>14</v>
      </c>
      <c r="M15" s="8" t="s">
        <v>67</v>
      </c>
      <c r="N15" s="5" t="s">
        <v>41</v>
      </c>
      <c r="O15" s="5">
        <v>26</v>
      </c>
      <c r="P15" s="9">
        <v>245</v>
      </c>
      <c r="Q15" s="6">
        <v>561206610</v>
      </c>
      <c r="R15" s="10">
        <v>611</v>
      </c>
      <c r="S15" s="6" t="s">
        <v>33</v>
      </c>
      <c r="T15" s="6" t="s">
        <v>34</v>
      </c>
      <c r="U15" s="6">
        <v>1</v>
      </c>
      <c r="V15" s="6">
        <v>1</v>
      </c>
      <c r="W15" s="11" t="str">
        <f t="shared" si="0"/>
        <v>1/1</v>
      </c>
      <c r="X15" s="6" t="s">
        <v>67</v>
      </c>
      <c r="Y15" s="6" t="s">
        <v>35</v>
      </c>
      <c r="Z15" s="6" t="s">
        <v>35</v>
      </c>
      <c r="AA15" s="6" t="s">
        <v>36</v>
      </c>
      <c r="AB15" s="6">
        <v>20.112587975782347</v>
      </c>
      <c r="AC15" s="6">
        <v>16.54194299722106</v>
      </c>
      <c r="AD15" s="12" t="s">
        <v>37</v>
      </c>
      <c r="AE15" s="13">
        <f t="shared" si="1"/>
        <v>16.54194299722106</v>
      </c>
    </row>
    <row r="16" spans="1:31" x14ac:dyDescent="0.25">
      <c r="A16" s="5">
        <v>15</v>
      </c>
      <c r="B16" s="5">
        <v>1</v>
      </c>
      <c r="C16" s="5">
        <v>35274</v>
      </c>
      <c r="D16" s="6" t="s">
        <v>68</v>
      </c>
      <c r="E16" s="5">
        <v>643521</v>
      </c>
      <c r="F16" s="6" t="s">
        <v>29</v>
      </c>
      <c r="G16" s="6" t="s">
        <v>46</v>
      </c>
      <c r="H16" s="7" t="s">
        <v>30</v>
      </c>
      <c r="I16" s="5">
        <v>2</v>
      </c>
      <c r="J16" s="5">
        <v>276</v>
      </c>
      <c r="K16" s="6"/>
      <c r="L16" s="5">
        <v>14</v>
      </c>
      <c r="M16" s="8" t="s">
        <v>69</v>
      </c>
      <c r="N16" s="5" t="s">
        <v>41</v>
      </c>
      <c r="O16" s="5">
        <v>27</v>
      </c>
      <c r="P16" s="9">
        <v>187</v>
      </c>
      <c r="Q16" s="6">
        <v>561206610</v>
      </c>
      <c r="R16" s="10">
        <v>611</v>
      </c>
      <c r="S16" s="6" t="s">
        <v>33</v>
      </c>
      <c r="T16" s="6" t="s">
        <v>34</v>
      </c>
      <c r="U16" s="6">
        <v>1</v>
      </c>
      <c r="V16" s="6">
        <v>1</v>
      </c>
      <c r="W16" s="11" t="str">
        <f t="shared" si="0"/>
        <v>1/1</v>
      </c>
      <c r="X16" s="6" t="s">
        <v>69</v>
      </c>
      <c r="Y16" s="6" t="s">
        <v>35</v>
      </c>
      <c r="Z16" s="6" t="s">
        <v>35</v>
      </c>
      <c r="AA16" s="6" t="s">
        <v>36</v>
      </c>
      <c r="AB16" s="6">
        <v>42.348849799282235</v>
      </c>
      <c r="AC16" s="6">
        <v>54.971714988556357</v>
      </c>
      <c r="AD16" s="12" t="s">
        <v>37</v>
      </c>
      <c r="AE16" s="13">
        <f t="shared" si="1"/>
        <v>54.971714988556357</v>
      </c>
    </row>
    <row r="17" spans="1:31" x14ac:dyDescent="0.25">
      <c r="A17" s="5">
        <v>18</v>
      </c>
      <c r="B17" s="5">
        <v>1</v>
      </c>
      <c r="C17" s="5">
        <v>35277</v>
      </c>
      <c r="D17" s="6" t="s">
        <v>70</v>
      </c>
      <c r="E17" s="5">
        <v>643521</v>
      </c>
      <c r="F17" s="6" t="s">
        <v>29</v>
      </c>
      <c r="G17" s="6" t="s">
        <v>46</v>
      </c>
      <c r="H17" s="7" t="s">
        <v>30</v>
      </c>
      <c r="I17" s="5">
        <v>2</v>
      </c>
      <c r="J17" s="5">
        <v>277</v>
      </c>
      <c r="K17" s="6"/>
      <c r="L17" s="5">
        <v>14</v>
      </c>
      <c r="M17" s="8" t="s">
        <v>71</v>
      </c>
      <c r="N17" s="5" t="s">
        <v>41</v>
      </c>
      <c r="O17" s="5">
        <v>27</v>
      </c>
      <c r="P17" s="9">
        <v>280</v>
      </c>
      <c r="Q17" s="6">
        <v>561206610</v>
      </c>
      <c r="R17" s="10">
        <v>611</v>
      </c>
      <c r="S17" s="6" t="s">
        <v>33</v>
      </c>
      <c r="T17" s="6" t="s">
        <v>34</v>
      </c>
      <c r="U17" s="6">
        <v>1</v>
      </c>
      <c r="V17" s="6">
        <v>1</v>
      </c>
      <c r="W17" s="11" t="str">
        <f t="shared" si="0"/>
        <v>1/1</v>
      </c>
      <c r="X17" s="6" t="s">
        <v>71</v>
      </c>
      <c r="Y17" s="6" t="s">
        <v>35</v>
      </c>
      <c r="Z17" s="6" t="s">
        <v>35</v>
      </c>
      <c r="AA17" s="6" t="s">
        <v>36</v>
      </c>
      <c r="AB17" s="6">
        <v>44.075733572355766</v>
      </c>
      <c r="AC17" s="6">
        <v>94.385787477091128</v>
      </c>
      <c r="AD17" s="12" t="s">
        <v>37</v>
      </c>
      <c r="AE17" s="13">
        <f t="shared" si="1"/>
        <v>94.385787477091128</v>
      </c>
    </row>
    <row r="18" spans="1:31" x14ac:dyDescent="0.25">
      <c r="A18" s="5">
        <v>11</v>
      </c>
      <c r="B18" s="5">
        <v>1</v>
      </c>
      <c r="C18" s="5">
        <v>35262</v>
      </c>
      <c r="D18" s="6" t="s">
        <v>72</v>
      </c>
      <c r="E18" s="5">
        <v>643521</v>
      </c>
      <c r="F18" s="6" t="s">
        <v>29</v>
      </c>
      <c r="G18" s="6" t="s">
        <v>46</v>
      </c>
      <c r="H18" s="7" t="s">
        <v>30</v>
      </c>
      <c r="I18" s="5">
        <v>2</v>
      </c>
      <c r="J18" s="5">
        <v>278</v>
      </c>
      <c r="K18" s="5">
        <v>4</v>
      </c>
      <c r="L18" s="5">
        <v>14</v>
      </c>
      <c r="M18" s="8" t="s">
        <v>73</v>
      </c>
      <c r="N18" s="5" t="s">
        <v>41</v>
      </c>
      <c r="O18" s="5">
        <v>27</v>
      </c>
      <c r="P18" s="9">
        <v>239</v>
      </c>
      <c r="Q18" s="6">
        <v>561206610</v>
      </c>
      <c r="R18" s="10">
        <v>611</v>
      </c>
      <c r="S18" s="6" t="s">
        <v>33</v>
      </c>
      <c r="T18" s="6" t="s">
        <v>34</v>
      </c>
      <c r="U18" s="6">
        <v>1</v>
      </c>
      <c r="V18" s="6">
        <v>1</v>
      </c>
      <c r="W18" s="11" t="str">
        <f t="shared" si="0"/>
        <v>1/1</v>
      </c>
      <c r="X18" s="6" t="s">
        <v>73</v>
      </c>
      <c r="Y18" s="6" t="s">
        <v>35</v>
      </c>
      <c r="Z18" s="6" t="s">
        <v>35</v>
      </c>
      <c r="AA18" s="6" t="s">
        <v>36</v>
      </c>
      <c r="AB18" s="6">
        <v>43.335934874438976</v>
      </c>
      <c r="AC18" s="6">
        <v>65.812146824208071</v>
      </c>
      <c r="AD18" s="12" t="s">
        <v>37</v>
      </c>
      <c r="AE18" s="13">
        <f t="shared" si="1"/>
        <v>65.812146824208071</v>
      </c>
    </row>
    <row r="19" spans="1:31" x14ac:dyDescent="0.25">
      <c r="A19" s="5">
        <v>16</v>
      </c>
      <c r="B19" s="5">
        <v>1</v>
      </c>
      <c r="C19" s="5">
        <v>35275</v>
      </c>
      <c r="D19" s="6" t="s">
        <v>74</v>
      </c>
      <c r="E19" s="5">
        <v>643521</v>
      </c>
      <c r="F19" s="6" t="s">
        <v>29</v>
      </c>
      <c r="G19" s="6" t="s">
        <v>46</v>
      </c>
      <c r="H19" s="7" t="s">
        <v>30</v>
      </c>
      <c r="I19" s="5">
        <v>2</v>
      </c>
      <c r="J19" s="5">
        <v>288</v>
      </c>
      <c r="K19" s="6"/>
      <c r="L19" s="5">
        <v>14</v>
      </c>
      <c r="M19" s="8" t="s">
        <v>75</v>
      </c>
      <c r="N19" s="5" t="s">
        <v>41</v>
      </c>
      <c r="O19" s="5">
        <v>17</v>
      </c>
      <c r="P19" s="9">
        <v>234</v>
      </c>
      <c r="Q19" s="6">
        <v>561206610</v>
      </c>
      <c r="R19" s="10">
        <v>611</v>
      </c>
      <c r="S19" s="6" t="s">
        <v>33</v>
      </c>
      <c r="T19" s="6" t="s">
        <v>34</v>
      </c>
      <c r="U19" s="6">
        <v>1</v>
      </c>
      <c r="V19" s="6">
        <v>1</v>
      </c>
      <c r="W19" s="11" t="str">
        <f t="shared" si="0"/>
        <v>1/1</v>
      </c>
      <c r="X19" s="6" t="s">
        <v>75</v>
      </c>
      <c r="Y19" s="6" t="s">
        <v>35</v>
      </c>
      <c r="Z19" s="6" t="s">
        <v>35</v>
      </c>
      <c r="AA19" s="6" t="s">
        <v>36</v>
      </c>
      <c r="AB19" s="6">
        <v>83.088488037133587</v>
      </c>
      <c r="AC19" s="6">
        <v>97.716237378726021</v>
      </c>
      <c r="AD19" s="12" t="s">
        <v>37</v>
      </c>
      <c r="AE19" s="13">
        <f t="shared" si="1"/>
        <v>97.716237378726021</v>
      </c>
    </row>
    <row r="20" spans="1:31" x14ac:dyDescent="0.25">
      <c r="A20" s="5">
        <v>12</v>
      </c>
      <c r="B20" s="5">
        <v>1</v>
      </c>
      <c r="C20" s="5">
        <v>35265</v>
      </c>
      <c r="D20" s="6" t="s">
        <v>76</v>
      </c>
      <c r="E20" s="5">
        <v>643521</v>
      </c>
      <c r="F20" s="6" t="s">
        <v>29</v>
      </c>
      <c r="G20" s="6" t="s">
        <v>46</v>
      </c>
      <c r="H20" s="7" t="s">
        <v>30</v>
      </c>
      <c r="I20" s="5">
        <v>2</v>
      </c>
      <c r="J20" s="5">
        <v>289</v>
      </c>
      <c r="K20" s="6"/>
      <c r="L20" s="5">
        <v>14</v>
      </c>
      <c r="M20" s="8" t="s">
        <v>77</v>
      </c>
      <c r="N20" s="5" t="s">
        <v>41</v>
      </c>
      <c r="O20" s="5">
        <v>17</v>
      </c>
      <c r="P20" s="9">
        <v>331</v>
      </c>
      <c r="Q20" s="6">
        <v>561177610</v>
      </c>
      <c r="R20" s="10">
        <v>350</v>
      </c>
      <c r="S20" s="6" t="s">
        <v>78</v>
      </c>
      <c r="T20" s="6" t="s">
        <v>79</v>
      </c>
      <c r="U20" s="6">
        <v>1</v>
      </c>
      <c r="V20" s="6">
        <v>2</v>
      </c>
      <c r="W20" s="11" t="str">
        <f t="shared" si="0"/>
        <v>1/2</v>
      </c>
      <c r="X20" s="6" t="s">
        <v>77</v>
      </c>
      <c r="Y20" s="6" t="s">
        <v>35</v>
      </c>
      <c r="Z20" s="6" t="s">
        <v>35</v>
      </c>
      <c r="AA20" s="6" t="s">
        <v>36</v>
      </c>
      <c r="AB20" s="6">
        <v>35.474313862076251</v>
      </c>
      <c r="AC20" s="6">
        <v>42.861156858183065</v>
      </c>
      <c r="AD20" s="12" t="s">
        <v>37</v>
      </c>
      <c r="AE20" s="13">
        <f t="shared" si="1"/>
        <v>42.861156858183065</v>
      </c>
    </row>
    <row r="21" spans="1:31" x14ac:dyDescent="0.25">
      <c r="A21" s="5">
        <v>22</v>
      </c>
      <c r="B21" s="5">
        <v>1</v>
      </c>
      <c r="C21" s="5">
        <v>42996</v>
      </c>
      <c r="D21" s="6" t="s">
        <v>80</v>
      </c>
      <c r="E21" s="5">
        <v>657212</v>
      </c>
      <c r="F21" s="6" t="s">
        <v>81</v>
      </c>
      <c r="G21" s="6" t="s">
        <v>82</v>
      </c>
      <c r="H21" s="7" t="s">
        <v>30</v>
      </c>
      <c r="I21" s="5">
        <v>2</v>
      </c>
      <c r="J21" s="5">
        <v>19</v>
      </c>
      <c r="K21" s="5">
        <v>1</v>
      </c>
      <c r="L21" s="5">
        <v>10</v>
      </c>
      <c r="M21" s="8" t="s">
        <v>83</v>
      </c>
      <c r="N21" s="5" t="s">
        <v>44</v>
      </c>
      <c r="O21" s="5">
        <v>4</v>
      </c>
      <c r="P21" s="9">
        <v>51177</v>
      </c>
      <c r="Q21" s="6">
        <v>528909610</v>
      </c>
      <c r="R21" s="10">
        <v>318</v>
      </c>
      <c r="S21" s="6" t="s">
        <v>33</v>
      </c>
      <c r="T21" s="6" t="s">
        <v>34</v>
      </c>
      <c r="U21" s="6">
        <v>1</v>
      </c>
      <c r="V21" s="6">
        <v>1</v>
      </c>
      <c r="W21" s="11" t="str">
        <f t="shared" si="0"/>
        <v>1/1</v>
      </c>
      <c r="X21" s="6" t="s">
        <v>83</v>
      </c>
      <c r="Y21" s="6" t="s">
        <v>36</v>
      </c>
      <c r="Z21" s="6" t="s">
        <v>35</v>
      </c>
      <c r="AA21" s="6" t="s">
        <v>36</v>
      </c>
      <c r="AB21" s="6">
        <v>333.70446891912798</v>
      </c>
      <c r="AC21" s="6">
        <v>1081.5680781492417</v>
      </c>
      <c r="AD21" s="12" t="s">
        <v>37</v>
      </c>
      <c r="AE21" s="13">
        <f t="shared" si="1"/>
        <v>1081.5680781492417</v>
      </c>
    </row>
    <row r="22" spans="1:31" x14ac:dyDescent="0.25">
      <c r="A22" s="5">
        <v>21</v>
      </c>
      <c r="B22" s="5">
        <v>1</v>
      </c>
      <c r="C22" s="5">
        <v>42437</v>
      </c>
      <c r="D22" s="6" t="s">
        <v>84</v>
      </c>
      <c r="E22" s="5">
        <v>657212</v>
      </c>
      <c r="F22" s="6" t="s">
        <v>81</v>
      </c>
      <c r="G22" s="6" t="s">
        <v>82</v>
      </c>
      <c r="H22" s="7" t="s">
        <v>30</v>
      </c>
      <c r="I22" s="5">
        <v>2</v>
      </c>
      <c r="J22" s="5">
        <v>19</v>
      </c>
      <c r="K22" s="5">
        <v>2</v>
      </c>
      <c r="L22" s="5">
        <v>7</v>
      </c>
      <c r="M22" s="8" t="s">
        <v>85</v>
      </c>
      <c r="N22" s="5" t="s">
        <v>32</v>
      </c>
      <c r="O22" s="6"/>
      <c r="P22" s="9">
        <v>1635</v>
      </c>
      <c r="Q22" s="6">
        <v>528909610</v>
      </c>
      <c r="R22" s="10">
        <v>318</v>
      </c>
      <c r="S22" s="6" t="s">
        <v>33</v>
      </c>
      <c r="T22" s="6" t="s">
        <v>34</v>
      </c>
      <c r="U22" s="6">
        <v>1</v>
      </c>
      <c r="V22" s="6">
        <v>1</v>
      </c>
      <c r="W22" s="11" t="str">
        <f t="shared" si="0"/>
        <v>1/1</v>
      </c>
      <c r="X22" s="6" t="s">
        <v>85</v>
      </c>
      <c r="Y22" s="6" t="s">
        <v>35</v>
      </c>
      <c r="Z22" s="6" t="s">
        <v>36</v>
      </c>
      <c r="AA22" s="6" t="s">
        <v>35</v>
      </c>
      <c r="AB22" s="6">
        <v>156.30723622894962</v>
      </c>
      <c r="AC22" s="6">
        <v>1412.7333880188019</v>
      </c>
      <c r="AD22" s="12" t="s">
        <v>37</v>
      </c>
      <c r="AE22" s="13">
        <f t="shared" si="1"/>
        <v>1412.7333880188019</v>
      </c>
    </row>
    <row r="23" spans="1:31" collapsed="1" x14ac:dyDescent="0.25">
      <c r="A23" s="5">
        <v>20</v>
      </c>
      <c r="B23" s="5">
        <v>1</v>
      </c>
      <c r="C23" s="5">
        <v>42430</v>
      </c>
      <c r="D23" s="6" t="s">
        <v>86</v>
      </c>
      <c r="E23" s="5">
        <v>657212</v>
      </c>
      <c r="F23" s="6" t="s">
        <v>81</v>
      </c>
      <c r="G23" s="6" t="s">
        <v>82</v>
      </c>
      <c r="H23" s="7" t="s">
        <v>30</v>
      </c>
      <c r="I23" s="5">
        <v>2</v>
      </c>
      <c r="J23" s="5">
        <v>30</v>
      </c>
      <c r="K23" s="6"/>
      <c r="L23" s="5">
        <v>14</v>
      </c>
      <c r="M23" s="8" t="s">
        <v>87</v>
      </c>
      <c r="N23" s="5" t="s">
        <v>41</v>
      </c>
      <c r="O23" s="5">
        <v>30</v>
      </c>
      <c r="P23" s="9">
        <v>703</v>
      </c>
      <c r="Q23" s="6">
        <v>528909610</v>
      </c>
      <c r="R23" s="10">
        <v>318</v>
      </c>
      <c r="S23" s="6" t="s">
        <v>33</v>
      </c>
      <c r="T23" s="6" t="s">
        <v>34</v>
      </c>
      <c r="U23" s="6">
        <v>1</v>
      </c>
      <c r="V23" s="6">
        <v>1</v>
      </c>
      <c r="W23" s="11" t="str">
        <f t="shared" si="0"/>
        <v>1/1</v>
      </c>
      <c r="X23" s="6" t="s">
        <v>87</v>
      </c>
      <c r="Y23" s="6" t="s">
        <v>35</v>
      </c>
      <c r="Z23" s="6" t="s">
        <v>35</v>
      </c>
      <c r="AA23" s="6" t="s">
        <v>35</v>
      </c>
      <c r="AB23" s="6">
        <v>51.689022813400669</v>
      </c>
      <c r="AC23" s="6">
        <v>48.555000025723132</v>
      </c>
      <c r="AD23" s="12" t="s">
        <v>37</v>
      </c>
      <c r="AE23" s="13">
        <f t="shared" si="1"/>
        <v>48.555000025723132</v>
      </c>
    </row>
    <row r="24" spans="1:31" hidden="1" outlineLevel="1" x14ac:dyDescent="0.25"/>
    <row r="25" spans="1:31" x14ac:dyDescent="0.25">
      <c r="A25" s="16"/>
      <c r="B25" s="16"/>
      <c r="C25" s="16"/>
      <c r="D25" s="16"/>
      <c r="E25" s="16"/>
      <c r="F25" s="17" t="s">
        <v>88</v>
      </c>
      <c r="G25" s="18"/>
      <c r="H25" s="19"/>
      <c r="I25" s="20"/>
      <c r="J25" s="20"/>
      <c r="K25" s="20"/>
      <c r="L25" s="20"/>
      <c r="M25" s="18"/>
      <c r="N25" s="18"/>
      <c r="O25" s="20"/>
      <c r="P25" s="18"/>
      <c r="Q25" s="20"/>
      <c r="R25" s="19"/>
      <c r="S25" s="20"/>
      <c r="T25" s="20"/>
      <c r="U25" s="20"/>
      <c r="V25" s="20"/>
      <c r="W25" s="19"/>
      <c r="X25" s="20"/>
      <c r="Y25" s="20"/>
      <c r="Z25" s="20"/>
      <c r="AA25" s="20"/>
      <c r="AB25" s="20"/>
      <c r="AC25" s="20"/>
      <c r="AD25" s="19"/>
      <c r="AE25" s="21">
        <f xml:space="preserve"> SUBTOTAL(9, AE2:AE23)</f>
        <v>14590.875588096689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 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Forbelský</dc:creator>
  <cp:lastModifiedBy>Jiří Forbelský</cp:lastModifiedBy>
  <dcterms:created xsi:type="dcterms:W3CDTF">2025-04-28T07:50:16Z</dcterms:created>
  <dcterms:modified xsi:type="dcterms:W3CDTF">2025-04-28T07:50:40Z</dcterms:modified>
</cp:coreProperties>
</file>